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在庫の時価" sheetId="1" state="visible" r:id="rId1"/>
    <sheet xmlns:r="http://schemas.openxmlformats.org/officeDocument/2006/relationships" name="月次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m/dd"/>
    <numFmt numFmtId="165" formatCode="yyyy-mm-dd"/>
    <numFmt numFmtId="166" formatCode="yyyy/mm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9" fontId="0" fillId="2" borderId="0" pivotButton="0" quotePrefix="0" xfId="0"/>
    <xf numFmtId="0" fontId="0" fillId="2" borderId="0" pivotButton="0" quotePrefix="0" xfId="0"/>
    <xf numFmtId="164" fontId="0" fillId="0" borderId="0" pivotButton="0" quotePrefix="0" xfId="0"/>
    <xf numFmtId="0" fontId="2" fillId="3" borderId="0" applyAlignment="1" pivotButton="0" quotePrefix="0" xfId="0">
      <alignment vertical="center" wrapText="1"/>
    </xf>
    <xf numFmtId="0" fontId="2" fillId="3" borderId="0" pivotButton="0" quotePrefix="0" xfId="0"/>
    <xf numFmtId="164" fontId="0" fillId="2" borderId="0" pivotButton="0" quotePrefix="0" xfId="0"/>
    <xf numFmtId="3" fontId="0" fillId="2" borderId="0" pivotButton="0" quotePrefix="0" xfId="0"/>
    <xf numFmtId="3" fontId="0" fillId="0" borderId="0" pivotButton="0" quotePrefix="0" xfId="0"/>
    <xf numFmtId="9" fontId="0" fillId="0" borderId="0" pivotButton="0" quotePrefix="0" xfId="0"/>
    <xf numFmtId="166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4" customWidth="1" min="4" max="4"/>
    <col width="14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12" customWidth="1" min="11" max="11"/>
    <col width="4" customWidth="1" min="12" max="12"/>
    <col width="26" customWidth="1" min="13" max="13"/>
    <col width="14" customWidth="1" min="14" max="14"/>
  </cols>
  <sheetData>
    <row r="1">
      <c r="A1" s="1" t="inlineStr">
        <is>
          <t>在庫の時価評価シート（h9nfp.com /sedori-genkin/）</t>
        </is>
      </c>
    </row>
    <row r="2">
      <c r="A2" t="inlineStr">
        <is>
          <t>黄色のセルだけ入力します。月末に「いまの販売可能価格」だけ更新すれば、残りは自動で出ます。</t>
        </is>
      </c>
    </row>
    <row r="4">
      <c r="A4" t="inlineStr">
        <is>
          <t>販売手数料率</t>
        </is>
      </c>
      <c r="B4" s="2" t="n">
        <v>0.15</v>
      </c>
    </row>
    <row r="5">
      <c r="A5" t="inlineStr">
        <is>
          <t>配送代行手数料（1点・円）</t>
        </is>
      </c>
      <c r="B5" s="3" t="n">
        <v>450</v>
      </c>
    </row>
    <row r="6">
      <c r="A6" t="inlineStr">
        <is>
          <t>送料・資材費（1点・円）</t>
        </is>
      </c>
      <c r="B6" s="3" t="n">
        <v>150</v>
      </c>
    </row>
    <row r="7">
      <c r="A7" t="inlineStr">
        <is>
          <t>今日の日付</t>
        </is>
      </c>
      <c r="B7" s="4">
        <f>TODAY()</f>
        <v/>
      </c>
    </row>
    <row r="9">
      <c r="A9" s="5" t="inlineStr">
        <is>
          <t>商品名／SKU</t>
        </is>
      </c>
      <c r="B9" s="5" t="inlineStr">
        <is>
          <t>仕入日</t>
        </is>
      </c>
      <c r="C9" s="5" t="inlineStr">
        <is>
          <t>仕入値（簿価）</t>
        </is>
      </c>
      <c r="D9" s="5" t="inlineStr">
        <is>
          <t>仕入時の想定売価</t>
        </is>
      </c>
      <c r="E9" s="5" t="inlineStr">
        <is>
          <t>いまの販売可能価格</t>
        </is>
      </c>
      <c r="F9" s="5" t="inlineStr">
        <is>
          <t>手数料等</t>
        </is>
      </c>
      <c r="G9" s="5" t="inlineStr">
        <is>
          <t>時価</t>
        </is>
      </c>
      <c r="H9" s="5" t="inlineStr">
        <is>
          <t>含み損益</t>
        </is>
      </c>
      <c r="I9" s="5" t="inlineStr">
        <is>
          <t>滞留日数</t>
        </is>
      </c>
      <c r="J9" s="5" t="inlineStr">
        <is>
          <t>想定売価との差</t>
        </is>
      </c>
      <c r="K9" s="5" t="inlineStr">
        <is>
          <t>想定に対する今の価格</t>
        </is>
      </c>
      <c r="M9" s="6" t="inlineStr">
        <is>
          <t>合計</t>
        </is>
      </c>
    </row>
    <row r="10">
      <c r="A10" s="3" t="inlineStr">
        <is>
          <t>A（回転が速い・例）</t>
        </is>
      </c>
      <c r="B10" s="7" t="n">
        <v>46268</v>
      </c>
      <c r="C10" s="8" t="n">
        <v>3000</v>
      </c>
      <c r="D10" s="8" t="n">
        <v>6000</v>
      </c>
      <c r="E10" s="8" t="n">
        <v>5800</v>
      </c>
      <c r="F10" s="9">
        <f>IF(E10="","",ROUND(E10*$B$4,0)+$B$5+$B$6)</f>
        <v/>
      </c>
      <c r="G10" s="9">
        <f>IF(E10="","",E10-F10)</f>
        <v/>
      </c>
      <c r="H10" s="9">
        <f>IF(E10="","",G10-C10)</f>
        <v/>
      </c>
      <c r="I10">
        <f>IF(B10="","",$B$7-B10)</f>
        <v/>
      </c>
      <c r="J10" s="9">
        <f>IF(OR(D10="",E10=""),"",E10-D10)</f>
        <v/>
      </c>
      <c r="K10" s="10">
        <f>IF(OR(D10="",E10="",D10=0),"",E10/D10)</f>
        <v/>
      </c>
      <c r="M10" t="inlineStr">
        <is>
          <t>簿価の合計</t>
        </is>
      </c>
      <c r="N10" s="9">
        <f>SUM(C10:C209)</f>
        <v/>
      </c>
    </row>
    <row r="11">
      <c r="A11" s="3" t="inlineStr">
        <is>
          <t>B（競合が増えた・例）</t>
        </is>
      </c>
      <c r="B11" s="7" t="n">
        <v>46168</v>
      </c>
      <c r="C11" s="8" t="n">
        <v>8000</v>
      </c>
      <c r="D11" s="8" t="n">
        <v>15000</v>
      </c>
      <c r="E11" s="8" t="n">
        <v>9500</v>
      </c>
      <c r="F11" s="9">
        <f>IF(E11="","",ROUND(E11*$B$4,0)+$B$5+$B$6)</f>
        <v/>
      </c>
      <c r="G11" s="9">
        <f>IF(E11="","",E11-F11)</f>
        <v/>
      </c>
      <c r="H11" s="9">
        <f>IF(E11="","",G11-C11)</f>
        <v/>
      </c>
      <c r="I11">
        <f>IF(B11="","",$B$7-B11)</f>
        <v/>
      </c>
      <c r="J11" s="9">
        <f>IF(OR(D11="",E11=""),"",E11-D11)</f>
        <v/>
      </c>
      <c r="K11" s="10">
        <f>IF(OR(D11="",E11="",D11=0),"",E11/D11)</f>
        <v/>
      </c>
      <c r="M11" t="inlineStr">
        <is>
          <t>時価の合計</t>
        </is>
      </c>
      <c r="N11" s="9">
        <f>SUM(G10:G209)</f>
        <v/>
      </c>
    </row>
    <row r="12">
      <c r="A12" s="3" t="inlineStr">
        <is>
          <t>C（1年放置・例）</t>
        </is>
      </c>
      <c r="B12" s="7" t="n">
        <v>45923</v>
      </c>
      <c r="C12" s="8" t="n">
        <v>12000</v>
      </c>
      <c r="D12" s="8" t="n">
        <v>22000</v>
      </c>
      <c r="E12" s="8" t="n">
        <v>11000</v>
      </c>
      <c r="F12" s="9">
        <f>IF(E12="","",ROUND(E12*$B$4,0)+$B$5+$B$6)</f>
        <v/>
      </c>
      <c r="G12" s="9">
        <f>IF(E12="","",E12-F12)</f>
        <v/>
      </c>
      <c r="H12" s="9">
        <f>IF(E12="","",G12-C12)</f>
        <v/>
      </c>
      <c r="I12">
        <f>IF(B12="","",$B$7-B12)</f>
        <v/>
      </c>
      <c r="J12" s="9">
        <f>IF(OR(D12="",E12=""),"",E12-D12)</f>
        <v/>
      </c>
      <c r="K12" s="10">
        <f>IF(OR(D12="",E12="",D12=0),"",E12/D12)</f>
        <v/>
      </c>
      <c r="M12" t="inlineStr">
        <is>
          <t>含み損益の合計</t>
        </is>
      </c>
      <c r="N12" s="9">
        <f>SUM(H10:H209)</f>
        <v/>
      </c>
    </row>
    <row r="13">
      <c r="A13" s="3" t="n"/>
      <c r="B13" s="7" t="n"/>
      <c r="C13" s="8" t="n"/>
      <c r="D13" s="8" t="n"/>
      <c r="E13" s="8" t="n"/>
      <c r="F13" s="9">
        <f>IF(E13="","",ROUND(E13*$B$4,0)+$B$5+$B$6)</f>
        <v/>
      </c>
      <c r="G13" s="9">
        <f>IF(E13="","",E13-F13)</f>
        <v/>
      </c>
      <c r="H13" s="9">
        <f>IF(E13="","",G13-C13)</f>
        <v/>
      </c>
      <c r="I13">
        <f>IF(B13="","",$B$7-B13)</f>
        <v/>
      </c>
      <c r="J13" s="9">
        <f>IF(OR(D13="",E13=""),"",E13-D13)</f>
        <v/>
      </c>
      <c r="K13" s="10">
        <f>IF(OR(D13="",E13="",D13=0),"",E13/D13)</f>
        <v/>
      </c>
      <c r="M13" t="inlineStr">
        <is>
          <t>含み損だけの合計</t>
        </is>
      </c>
      <c r="N13" s="9">
        <f>SUMIF(H10:H209,"&lt;0")</f>
        <v/>
      </c>
    </row>
    <row r="14">
      <c r="A14" s="3" t="n"/>
      <c r="B14" s="7" t="n"/>
      <c r="C14" s="8" t="n"/>
      <c r="D14" s="8" t="n"/>
      <c r="E14" s="8" t="n"/>
      <c r="F14" s="9">
        <f>IF(E14="","",ROUND(E14*$B$4,0)+$B$5+$B$6)</f>
        <v/>
      </c>
      <c r="G14" s="9">
        <f>IF(E14="","",E14-F14)</f>
        <v/>
      </c>
      <c r="H14" s="9">
        <f>IF(E14="","",G14-C14)</f>
        <v/>
      </c>
      <c r="I14">
        <f>IF(B14="","",$B$7-B14)</f>
        <v/>
      </c>
      <c r="J14" s="9">
        <f>IF(OR(D14="",E14=""),"",E14-D14)</f>
        <v/>
      </c>
      <c r="K14" s="10">
        <f>IF(OR(D14="",E14="",D14=0),"",E14/D14)</f>
        <v/>
      </c>
      <c r="M14" t="inlineStr">
        <is>
          <t>平均滞留日数</t>
        </is>
      </c>
      <c r="N14" s="9">
        <f>IFERROR(AVERAGE(I10:I209),"")</f>
        <v/>
      </c>
    </row>
    <row r="15">
      <c r="A15" s="3" t="n"/>
      <c r="B15" s="7" t="n"/>
      <c r="C15" s="8" t="n"/>
      <c r="D15" s="8" t="n"/>
      <c r="E15" s="8" t="n"/>
      <c r="F15" s="9">
        <f>IF(E15="","",ROUND(E15*$B$4,0)+$B$5+$B$6)</f>
        <v/>
      </c>
      <c r="G15" s="9">
        <f>IF(E15="","",E15-F15)</f>
        <v/>
      </c>
      <c r="H15" s="9">
        <f>IF(E15="","",G15-C15)</f>
        <v/>
      </c>
      <c r="I15">
        <f>IF(B15="","",$B$7-B15)</f>
        <v/>
      </c>
      <c r="J15" s="9">
        <f>IF(OR(D15="",E15=""),"",E15-D15)</f>
        <v/>
      </c>
      <c r="K15" s="10">
        <f>IF(OR(D15="",E15="",D15=0),"",E15/D15)</f>
        <v/>
      </c>
      <c r="M15" t="inlineStr">
        <is>
          <t>想定に対する今の価格（平均）</t>
        </is>
      </c>
      <c r="N15" s="10">
        <f>IFERROR(SUM(E10:E209)/SUMIF(E10:E209,"&lt;&gt;",D10:D209),"")</f>
        <v/>
      </c>
    </row>
    <row r="16">
      <c r="A16" s="3" t="n"/>
      <c r="B16" s="7" t="n"/>
      <c r="C16" s="8" t="n"/>
      <c r="D16" s="8" t="n"/>
      <c r="E16" s="8" t="n"/>
      <c r="F16" s="9">
        <f>IF(E16="","",ROUND(E16*$B$4,0)+$B$5+$B$6)</f>
        <v/>
      </c>
      <c r="G16" s="9">
        <f>IF(E16="","",E16-F16)</f>
        <v/>
      </c>
      <c r="H16" s="9">
        <f>IF(E16="","",G16-C16)</f>
        <v/>
      </c>
      <c r="I16">
        <f>IF(B16="","",$B$7-B16)</f>
        <v/>
      </c>
      <c r="J16" s="9">
        <f>IF(OR(D16="",E16=""),"",E16-D16)</f>
        <v/>
      </c>
      <c r="K16" s="10">
        <f>IF(OR(D16="",E16="",D16=0),"",E16/D16)</f>
        <v/>
      </c>
    </row>
    <row r="17">
      <c r="A17" s="3" t="n"/>
      <c r="B17" s="7" t="n"/>
      <c r="C17" s="8" t="n"/>
      <c r="D17" s="8" t="n"/>
      <c r="E17" s="8" t="n"/>
      <c r="F17" s="9">
        <f>IF(E17="","",ROUND(E17*$B$4,0)+$B$5+$B$6)</f>
        <v/>
      </c>
      <c r="G17" s="9">
        <f>IF(E17="","",E17-F17)</f>
        <v/>
      </c>
      <c r="H17" s="9">
        <f>IF(E17="","",G17-C17)</f>
        <v/>
      </c>
      <c r="I17">
        <f>IF(B17="","",$B$7-B17)</f>
        <v/>
      </c>
      <c r="J17" s="9">
        <f>IF(OR(D17="",E17=""),"",E17-D17)</f>
        <v/>
      </c>
      <c r="K17" s="10">
        <f>IF(OR(D17="",E17="",D17=0),"",E17/D17)</f>
        <v/>
      </c>
    </row>
    <row r="18">
      <c r="A18" s="3" t="n"/>
      <c r="B18" s="7" t="n"/>
      <c r="C18" s="8" t="n"/>
      <c r="D18" s="8" t="n"/>
      <c r="E18" s="8" t="n"/>
      <c r="F18" s="9">
        <f>IF(E18="","",ROUND(E18*$B$4,0)+$B$5+$B$6)</f>
        <v/>
      </c>
      <c r="G18" s="9">
        <f>IF(E18="","",E18-F18)</f>
        <v/>
      </c>
      <c r="H18" s="9">
        <f>IF(E18="","",G18-C18)</f>
        <v/>
      </c>
      <c r="I18">
        <f>IF(B18="","",$B$7-B18)</f>
        <v/>
      </c>
      <c r="J18" s="9">
        <f>IF(OR(D18="",E18=""),"",E18-D18)</f>
        <v/>
      </c>
      <c r="K18" s="10">
        <f>IF(OR(D18="",E18="",D18=0),"",E18/D18)</f>
        <v/>
      </c>
    </row>
    <row r="19">
      <c r="A19" s="3" t="n"/>
      <c r="B19" s="7" t="n"/>
      <c r="C19" s="8" t="n"/>
      <c r="D19" s="8" t="n"/>
      <c r="E19" s="8" t="n"/>
      <c r="F19" s="9">
        <f>IF(E19="","",ROUND(E19*$B$4,0)+$B$5+$B$6)</f>
        <v/>
      </c>
      <c r="G19" s="9">
        <f>IF(E19="","",E19-F19)</f>
        <v/>
      </c>
      <c r="H19" s="9">
        <f>IF(E19="","",G19-C19)</f>
        <v/>
      </c>
      <c r="I19">
        <f>IF(B19="","",$B$7-B19)</f>
        <v/>
      </c>
      <c r="J19" s="9">
        <f>IF(OR(D19="",E19=""),"",E19-D19)</f>
        <v/>
      </c>
      <c r="K19" s="10">
        <f>IF(OR(D19="",E19="",D19=0),"",E19/D19)</f>
        <v/>
      </c>
    </row>
    <row r="20">
      <c r="A20" s="3" t="n"/>
      <c r="B20" s="7" t="n"/>
      <c r="C20" s="8" t="n"/>
      <c r="D20" s="8" t="n"/>
      <c r="E20" s="8" t="n"/>
      <c r="F20" s="9">
        <f>IF(E20="","",ROUND(E20*$B$4,0)+$B$5+$B$6)</f>
        <v/>
      </c>
      <c r="G20" s="9">
        <f>IF(E20="","",E20-F20)</f>
        <v/>
      </c>
      <c r="H20" s="9">
        <f>IF(E20="","",G20-C20)</f>
        <v/>
      </c>
      <c r="I20">
        <f>IF(B20="","",$B$7-B20)</f>
        <v/>
      </c>
      <c r="J20" s="9">
        <f>IF(OR(D20="",E20=""),"",E20-D20)</f>
        <v/>
      </c>
      <c r="K20" s="10">
        <f>IF(OR(D20="",E20="",D20=0),"",E20/D20)</f>
        <v/>
      </c>
    </row>
    <row r="21">
      <c r="A21" s="3" t="n"/>
      <c r="B21" s="7" t="n"/>
      <c r="C21" s="8" t="n"/>
      <c r="D21" s="8" t="n"/>
      <c r="E21" s="8" t="n"/>
      <c r="F21" s="9">
        <f>IF(E21="","",ROUND(E21*$B$4,0)+$B$5+$B$6)</f>
        <v/>
      </c>
      <c r="G21" s="9">
        <f>IF(E21="","",E21-F21)</f>
        <v/>
      </c>
      <c r="H21" s="9">
        <f>IF(E21="","",G21-C21)</f>
        <v/>
      </c>
      <c r="I21">
        <f>IF(B21="","",$B$7-B21)</f>
        <v/>
      </c>
      <c r="J21" s="9">
        <f>IF(OR(D21="",E21=""),"",E21-D21)</f>
        <v/>
      </c>
      <c r="K21" s="10">
        <f>IF(OR(D21="",E21="",D21=0),"",E21/D21)</f>
        <v/>
      </c>
    </row>
    <row r="22">
      <c r="A22" s="3" t="n"/>
      <c r="B22" s="7" t="n"/>
      <c r="C22" s="8" t="n"/>
      <c r="D22" s="8" t="n"/>
      <c r="E22" s="8" t="n"/>
      <c r="F22" s="9">
        <f>IF(E22="","",ROUND(E22*$B$4,0)+$B$5+$B$6)</f>
        <v/>
      </c>
      <c r="G22" s="9">
        <f>IF(E22="","",E22-F22)</f>
        <v/>
      </c>
      <c r="H22" s="9">
        <f>IF(E22="","",G22-C22)</f>
        <v/>
      </c>
      <c r="I22">
        <f>IF(B22="","",$B$7-B22)</f>
        <v/>
      </c>
      <c r="J22" s="9">
        <f>IF(OR(D22="",E22=""),"",E22-D22)</f>
        <v/>
      </c>
      <c r="K22" s="10">
        <f>IF(OR(D22="",E22="",D22=0),"",E22/D22)</f>
        <v/>
      </c>
    </row>
    <row r="23">
      <c r="A23" s="3" t="n"/>
      <c r="B23" s="7" t="n"/>
      <c r="C23" s="8" t="n"/>
      <c r="D23" s="8" t="n"/>
      <c r="E23" s="8" t="n"/>
      <c r="F23" s="9">
        <f>IF(E23="","",ROUND(E23*$B$4,0)+$B$5+$B$6)</f>
        <v/>
      </c>
      <c r="G23" s="9">
        <f>IF(E23="","",E23-F23)</f>
        <v/>
      </c>
      <c r="H23" s="9">
        <f>IF(E23="","",G23-C23)</f>
        <v/>
      </c>
      <c r="I23">
        <f>IF(B23="","",$B$7-B23)</f>
        <v/>
      </c>
      <c r="J23" s="9">
        <f>IF(OR(D23="",E23=""),"",E23-D23)</f>
        <v/>
      </c>
      <c r="K23" s="10">
        <f>IF(OR(D23="",E23="",D23=0),"",E23/D23)</f>
        <v/>
      </c>
    </row>
    <row r="24">
      <c r="A24" s="3" t="n"/>
      <c r="B24" s="7" t="n"/>
      <c r="C24" s="8" t="n"/>
      <c r="D24" s="8" t="n"/>
      <c r="E24" s="8" t="n"/>
      <c r="F24" s="9">
        <f>IF(E24="","",ROUND(E24*$B$4,0)+$B$5+$B$6)</f>
        <v/>
      </c>
      <c r="G24" s="9">
        <f>IF(E24="","",E24-F24)</f>
        <v/>
      </c>
      <c r="H24" s="9">
        <f>IF(E24="","",G24-C24)</f>
        <v/>
      </c>
      <c r="I24">
        <f>IF(B24="","",$B$7-B24)</f>
        <v/>
      </c>
      <c r="J24" s="9">
        <f>IF(OR(D24="",E24=""),"",E24-D24)</f>
        <v/>
      </c>
      <c r="K24" s="10">
        <f>IF(OR(D24="",E24="",D24=0),"",E24/D24)</f>
        <v/>
      </c>
    </row>
    <row r="25">
      <c r="A25" s="3" t="n"/>
      <c r="B25" s="7" t="n"/>
      <c r="C25" s="8" t="n"/>
      <c r="D25" s="8" t="n"/>
      <c r="E25" s="8" t="n"/>
      <c r="F25" s="9">
        <f>IF(E25="","",ROUND(E25*$B$4,0)+$B$5+$B$6)</f>
        <v/>
      </c>
      <c r="G25" s="9">
        <f>IF(E25="","",E25-F25)</f>
        <v/>
      </c>
      <c r="H25" s="9">
        <f>IF(E25="","",G25-C25)</f>
        <v/>
      </c>
      <c r="I25">
        <f>IF(B25="","",$B$7-B25)</f>
        <v/>
      </c>
      <c r="J25" s="9">
        <f>IF(OR(D25="",E25=""),"",E25-D25)</f>
        <v/>
      </c>
      <c r="K25" s="10">
        <f>IF(OR(D25="",E25="",D25=0),"",E25/D25)</f>
        <v/>
      </c>
    </row>
    <row r="26">
      <c r="A26" s="3" t="n"/>
      <c r="B26" s="7" t="n"/>
      <c r="C26" s="8" t="n"/>
      <c r="D26" s="8" t="n"/>
      <c r="E26" s="8" t="n"/>
      <c r="F26" s="9">
        <f>IF(E26="","",ROUND(E26*$B$4,0)+$B$5+$B$6)</f>
        <v/>
      </c>
      <c r="G26" s="9">
        <f>IF(E26="","",E26-F26)</f>
        <v/>
      </c>
      <c r="H26" s="9">
        <f>IF(E26="","",G26-C26)</f>
        <v/>
      </c>
      <c r="I26">
        <f>IF(B26="","",$B$7-B26)</f>
        <v/>
      </c>
      <c r="J26" s="9">
        <f>IF(OR(D26="",E26=""),"",E26-D26)</f>
        <v/>
      </c>
      <c r="K26" s="10">
        <f>IF(OR(D26="",E26="",D26=0),"",E26/D26)</f>
        <v/>
      </c>
    </row>
    <row r="27">
      <c r="A27" s="3" t="n"/>
      <c r="B27" s="7" t="n"/>
      <c r="C27" s="8" t="n"/>
      <c r="D27" s="8" t="n"/>
      <c r="E27" s="8" t="n"/>
      <c r="F27" s="9">
        <f>IF(E27="","",ROUND(E27*$B$4,0)+$B$5+$B$6)</f>
        <v/>
      </c>
      <c r="G27" s="9">
        <f>IF(E27="","",E27-F27)</f>
        <v/>
      </c>
      <c r="H27" s="9">
        <f>IF(E27="","",G27-C27)</f>
        <v/>
      </c>
      <c r="I27">
        <f>IF(B27="","",$B$7-B27)</f>
        <v/>
      </c>
      <c r="J27" s="9">
        <f>IF(OR(D27="",E27=""),"",E27-D27)</f>
        <v/>
      </c>
      <c r="K27" s="10">
        <f>IF(OR(D27="",E27="",D27=0),"",E27/D27)</f>
        <v/>
      </c>
    </row>
    <row r="28">
      <c r="A28" s="3" t="n"/>
      <c r="B28" s="7" t="n"/>
      <c r="C28" s="8" t="n"/>
      <c r="D28" s="8" t="n"/>
      <c r="E28" s="8" t="n"/>
      <c r="F28" s="9">
        <f>IF(E28="","",ROUND(E28*$B$4,0)+$B$5+$B$6)</f>
        <v/>
      </c>
      <c r="G28" s="9">
        <f>IF(E28="","",E28-F28)</f>
        <v/>
      </c>
      <c r="H28" s="9">
        <f>IF(E28="","",G28-C28)</f>
        <v/>
      </c>
      <c r="I28">
        <f>IF(B28="","",$B$7-B28)</f>
        <v/>
      </c>
      <c r="J28" s="9">
        <f>IF(OR(D28="",E28=""),"",E28-D28)</f>
        <v/>
      </c>
      <c r="K28" s="10">
        <f>IF(OR(D28="",E28="",D28=0),"",E28/D28)</f>
        <v/>
      </c>
    </row>
    <row r="29">
      <c r="A29" s="3" t="n"/>
      <c r="B29" s="7" t="n"/>
      <c r="C29" s="8" t="n"/>
      <c r="D29" s="8" t="n"/>
      <c r="E29" s="8" t="n"/>
      <c r="F29" s="9">
        <f>IF(E29="","",ROUND(E29*$B$4,0)+$B$5+$B$6)</f>
        <v/>
      </c>
      <c r="G29" s="9">
        <f>IF(E29="","",E29-F29)</f>
        <v/>
      </c>
      <c r="H29" s="9">
        <f>IF(E29="","",G29-C29)</f>
        <v/>
      </c>
      <c r="I29">
        <f>IF(B29="","",$B$7-B29)</f>
        <v/>
      </c>
      <c r="J29" s="9">
        <f>IF(OR(D29="",E29=""),"",E29-D29)</f>
        <v/>
      </c>
      <c r="K29" s="10">
        <f>IF(OR(D29="",E29="",D29=0),"",E29/D29)</f>
        <v/>
      </c>
    </row>
    <row r="30">
      <c r="A30" s="3" t="n"/>
      <c r="B30" s="7" t="n"/>
      <c r="C30" s="8" t="n"/>
      <c r="D30" s="8" t="n"/>
      <c r="E30" s="8" t="n"/>
      <c r="F30" s="9">
        <f>IF(E30="","",ROUND(E30*$B$4,0)+$B$5+$B$6)</f>
        <v/>
      </c>
      <c r="G30" s="9">
        <f>IF(E30="","",E30-F30)</f>
        <v/>
      </c>
      <c r="H30" s="9">
        <f>IF(E30="","",G30-C30)</f>
        <v/>
      </c>
      <c r="I30">
        <f>IF(B30="","",$B$7-B30)</f>
        <v/>
      </c>
      <c r="J30" s="9">
        <f>IF(OR(D30="",E30=""),"",E30-D30)</f>
        <v/>
      </c>
      <c r="K30" s="10">
        <f>IF(OR(D30="",E30="",D30=0),"",E30/D30)</f>
        <v/>
      </c>
    </row>
    <row r="31">
      <c r="A31" s="3" t="n"/>
      <c r="B31" s="7" t="n"/>
      <c r="C31" s="8" t="n"/>
      <c r="D31" s="8" t="n"/>
      <c r="E31" s="8" t="n"/>
      <c r="F31" s="9">
        <f>IF(E31="","",ROUND(E31*$B$4,0)+$B$5+$B$6)</f>
        <v/>
      </c>
      <c r="G31" s="9">
        <f>IF(E31="","",E31-F31)</f>
        <v/>
      </c>
      <c r="H31" s="9">
        <f>IF(E31="","",G31-C31)</f>
        <v/>
      </c>
      <c r="I31">
        <f>IF(B31="","",$B$7-B31)</f>
        <v/>
      </c>
      <c r="J31" s="9">
        <f>IF(OR(D31="",E31=""),"",E31-D31)</f>
        <v/>
      </c>
      <c r="K31" s="10">
        <f>IF(OR(D31="",E31="",D31=0),"",E31/D31)</f>
        <v/>
      </c>
    </row>
    <row r="32">
      <c r="A32" s="3" t="n"/>
      <c r="B32" s="7" t="n"/>
      <c r="C32" s="8" t="n"/>
      <c r="D32" s="8" t="n"/>
      <c r="E32" s="8" t="n"/>
      <c r="F32" s="9">
        <f>IF(E32="","",ROUND(E32*$B$4,0)+$B$5+$B$6)</f>
        <v/>
      </c>
      <c r="G32" s="9">
        <f>IF(E32="","",E32-F32)</f>
        <v/>
      </c>
      <c r="H32" s="9">
        <f>IF(E32="","",G32-C32)</f>
        <v/>
      </c>
      <c r="I32">
        <f>IF(B32="","",$B$7-B32)</f>
        <v/>
      </c>
      <c r="J32" s="9">
        <f>IF(OR(D32="",E32=""),"",E32-D32)</f>
        <v/>
      </c>
      <c r="K32" s="10">
        <f>IF(OR(D32="",E32="",D32=0),"",E32/D32)</f>
        <v/>
      </c>
    </row>
    <row r="33">
      <c r="A33" s="3" t="n"/>
      <c r="B33" s="7" t="n"/>
      <c r="C33" s="8" t="n"/>
      <c r="D33" s="8" t="n"/>
      <c r="E33" s="8" t="n"/>
      <c r="F33" s="9">
        <f>IF(E33="","",ROUND(E33*$B$4,0)+$B$5+$B$6)</f>
        <v/>
      </c>
      <c r="G33" s="9">
        <f>IF(E33="","",E33-F33)</f>
        <v/>
      </c>
      <c r="H33" s="9">
        <f>IF(E33="","",G33-C33)</f>
        <v/>
      </c>
      <c r="I33">
        <f>IF(B33="","",$B$7-B33)</f>
        <v/>
      </c>
      <c r="J33" s="9">
        <f>IF(OR(D33="",E33=""),"",E33-D33)</f>
        <v/>
      </c>
      <c r="K33" s="10">
        <f>IF(OR(D33="",E33="",D33=0),"",E33/D33)</f>
        <v/>
      </c>
    </row>
    <row r="34">
      <c r="A34" s="3" t="n"/>
      <c r="B34" s="7" t="n"/>
      <c r="C34" s="8" t="n"/>
      <c r="D34" s="8" t="n"/>
      <c r="E34" s="8" t="n"/>
      <c r="F34" s="9">
        <f>IF(E34="","",ROUND(E34*$B$4,0)+$B$5+$B$6)</f>
        <v/>
      </c>
      <c r="G34" s="9">
        <f>IF(E34="","",E34-F34)</f>
        <v/>
      </c>
      <c r="H34" s="9">
        <f>IF(E34="","",G34-C34)</f>
        <v/>
      </c>
      <c r="I34">
        <f>IF(B34="","",$B$7-B34)</f>
        <v/>
      </c>
      <c r="J34" s="9">
        <f>IF(OR(D34="",E34=""),"",E34-D34)</f>
        <v/>
      </c>
      <c r="K34" s="10">
        <f>IF(OR(D34="",E34="",D34=0),"",E34/D34)</f>
        <v/>
      </c>
    </row>
    <row r="35">
      <c r="A35" s="3" t="n"/>
      <c r="B35" s="7" t="n"/>
      <c r="C35" s="8" t="n"/>
      <c r="D35" s="8" t="n"/>
      <c r="E35" s="8" t="n"/>
      <c r="F35" s="9">
        <f>IF(E35="","",ROUND(E35*$B$4,0)+$B$5+$B$6)</f>
        <v/>
      </c>
      <c r="G35" s="9">
        <f>IF(E35="","",E35-F35)</f>
        <v/>
      </c>
      <c r="H35" s="9">
        <f>IF(E35="","",G35-C35)</f>
        <v/>
      </c>
      <c r="I35">
        <f>IF(B35="","",$B$7-B35)</f>
        <v/>
      </c>
      <c r="J35" s="9">
        <f>IF(OR(D35="",E35=""),"",E35-D35)</f>
        <v/>
      </c>
      <c r="K35" s="10">
        <f>IF(OR(D35="",E35="",D35=0),"",E35/D35)</f>
        <v/>
      </c>
    </row>
    <row r="36">
      <c r="A36" s="3" t="n"/>
      <c r="B36" s="7" t="n"/>
      <c r="C36" s="8" t="n"/>
      <c r="D36" s="8" t="n"/>
      <c r="E36" s="8" t="n"/>
      <c r="F36" s="9">
        <f>IF(E36="","",ROUND(E36*$B$4,0)+$B$5+$B$6)</f>
        <v/>
      </c>
      <c r="G36" s="9">
        <f>IF(E36="","",E36-F36)</f>
        <v/>
      </c>
      <c r="H36" s="9">
        <f>IF(E36="","",G36-C36)</f>
        <v/>
      </c>
      <c r="I36">
        <f>IF(B36="","",$B$7-B36)</f>
        <v/>
      </c>
      <c r="J36" s="9">
        <f>IF(OR(D36="",E36=""),"",E36-D36)</f>
        <v/>
      </c>
      <c r="K36" s="10">
        <f>IF(OR(D36="",E36="",D36=0),"",E36/D36)</f>
        <v/>
      </c>
    </row>
    <row r="37">
      <c r="A37" s="3" t="n"/>
      <c r="B37" s="7" t="n"/>
      <c r="C37" s="8" t="n"/>
      <c r="D37" s="8" t="n"/>
      <c r="E37" s="8" t="n"/>
      <c r="F37" s="9">
        <f>IF(E37="","",ROUND(E37*$B$4,0)+$B$5+$B$6)</f>
        <v/>
      </c>
      <c r="G37" s="9">
        <f>IF(E37="","",E37-F37)</f>
        <v/>
      </c>
      <c r="H37" s="9">
        <f>IF(E37="","",G37-C37)</f>
        <v/>
      </c>
      <c r="I37">
        <f>IF(B37="","",$B$7-B37)</f>
        <v/>
      </c>
      <c r="J37" s="9">
        <f>IF(OR(D37="",E37=""),"",E37-D37)</f>
        <v/>
      </c>
      <c r="K37" s="10">
        <f>IF(OR(D37="",E37="",D37=0),"",E37/D37)</f>
        <v/>
      </c>
    </row>
    <row r="38">
      <c r="A38" s="3" t="n"/>
      <c r="B38" s="7" t="n"/>
      <c r="C38" s="8" t="n"/>
      <c r="D38" s="8" t="n"/>
      <c r="E38" s="8" t="n"/>
      <c r="F38" s="9">
        <f>IF(E38="","",ROUND(E38*$B$4,0)+$B$5+$B$6)</f>
        <v/>
      </c>
      <c r="G38" s="9">
        <f>IF(E38="","",E38-F38)</f>
        <v/>
      </c>
      <c r="H38" s="9">
        <f>IF(E38="","",G38-C38)</f>
        <v/>
      </c>
      <c r="I38">
        <f>IF(B38="","",$B$7-B38)</f>
        <v/>
      </c>
      <c r="J38" s="9">
        <f>IF(OR(D38="",E38=""),"",E38-D38)</f>
        <v/>
      </c>
      <c r="K38" s="10">
        <f>IF(OR(D38="",E38="",D38=0),"",E38/D38)</f>
        <v/>
      </c>
    </row>
    <row r="39">
      <c r="A39" s="3" t="n"/>
      <c r="B39" s="7" t="n"/>
      <c r="C39" s="8" t="n"/>
      <c r="D39" s="8" t="n"/>
      <c r="E39" s="8" t="n"/>
      <c r="F39" s="9">
        <f>IF(E39="","",ROUND(E39*$B$4,0)+$B$5+$B$6)</f>
        <v/>
      </c>
      <c r="G39" s="9">
        <f>IF(E39="","",E39-F39)</f>
        <v/>
      </c>
      <c r="H39" s="9">
        <f>IF(E39="","",G39-C39)</f>
        <v/>
      </c>
      <c r="I39">
        <f>IF(B39="","",$B$7-B39)</f>
        <v/>
      </c>
      <c r="J39" s="9">
        <f>IF(OR(D39="",E39=""),"",E39-D39)</f>
        <v/>
      </c>
      <c r="K39" s="10">
        <f>IF(OR(D39="",E39="",D39=0),"",E39/D39)</f>
        <v/>
      </c>
    </row>
    <row r="40">
      <c r="A40" s="3" t="n"/>
      <c r="B40" s="7" t="n"/>
      <c r="C40" s="8" t="n"/>
      <c r="D40" s="8" t="n"/>
      <c r="E40" s="8" t="n"/>
      <c r="F40" s="9">
        <f>IF(E40="","",ROUND(E40*$B$4,0)+$B$5+$B$6)</f>
        <v/>
      </c>
      <c r="G40" s="9">
        <f>IF(E40="","",E40-F40)</f>
        <v/>
      </c>
      <c r="H40" s="9">
        <f>IF(E40="","",G40-C40)</f>
        <v/>
      </c>
      <c r="I40">
        <f>IF(B40="","",$B$7-B40)</f>
        <v/>
      </c>
      <c r="J40" s="9">
        <f>IF(OR(D40="",E40=""),"",E40-D40)</f>
        <v/>
      </c>
      <c r="K40" s="10">
        <f>IF(OR(D40="",E40="",D40=0),"",E40/D40)</f>
        <v/>
      </c>
    </row>
    <row r="41">
      <c r="A41" s="3" t="n"/>
      <c r="B41" s="7" t="n"/>
      <c r="C41" s="8" t="n"/>
      <c r="D41" s="8" t="n"/>
      <c r="E41" s="8" t="n"/>
      <c r="F41" s="9">
        <f>IF(E41="","",ROUND(E41*$B$4,0)+$B$5+$B$6)</f>
        <v/>
      </c>
      <c r="G41" s="9">
        <f>IF(E41="","",E41-F41)</f>
        <v/>
      </c>
      <c r="H41" s="9">
        <f>IF(E41="","",G41-C41)</f>
        <v/>
      </c>
      <c r="I41">
        <f>IF(B41="","",$B$7-B41)</f>
        <v/>
      </c>
      <c r="J41" s="9">
        <f>IF(OR(D41="",E41=""),"",E41-D41)</f>
        <v/>
      </c>
      <c r="K41" s="10">
        <f>IF(OR(D41="",E41="",D41=0),"",E41/D41)</f>
        <v/>
      </c>
    </row>
    <row r="42">
      <c r="A42" s="3" t="n"/>
      <c r="B42" s="7" t="n"/>
      <c r="C42" s="8" t="n"/>
      <c r="D42" s="8" t="n"/>
      <c r="E42" s="8" t="n"/>
      <c r="F42" s="9">
        <f>IF(E42="","",ROUND(E42*$B$4,0)+$B$5+$B$6)</f>
        <v/>
      </c>
      <c r="G42" s="9">
        <f>IF(E42="","",E42-F42)</f>
        <v/>
      </c>
      <c r="H42" s="9">
        <f>IF(E42="","",G42-C42)</f>
        <v/>
      </c>
      <c r="I42">
        <f>IF(B42="","",$B$7-B42)</f>
        <v/>
      </c>
      <c r="J42" s="9">
        <f>IF(OR(D42="",E42=""),"",E42-D42)</f>
        <v/>
      </c>
      <c r="K42" s="10">
        <f>IF(OR(D42="",E42="",D42=0),"",E42/D42)</f>
        <v/>
      </c>
    </row>
    <row r="43">
      <c r="A43" s="3" t="n"/>
      <c r="B43" s="7" t="n"/>
      <c r="C43" s="8" t="n"/>
      <c r="D43" s="8" t="n"/>
      <c r="E43" s="8" t="n"/>
      <c r="F43" s="9">
        <f>IF(E43="","",ROUND(E43*$B$4,0)+$B$5+$B$6)</f>
        <v/>
      </c>
      <c r="G43" s="9">
        <f>IF(E43="","",E43-F43)</f>
        <v/>
      </c>
      <c r="H43" s="9">
        <f>IF(E43="","",G43-C43)</f>
        <v/>
      </c>
      <c r="I43">
        <f>IF(B43="","",$B$7-B43)</f>
        <v/>
      </c>
      <c r="J43" s="9">
        <f>IF(OR(D43="",E43=""),"",E43-D43)</f>
        <v/>
      </c>
      <c r="K43" s="10">
        <f>IF(OR(D43="",E43="",D43=0),"",E43/D43)</f>
        <v/>
      </c>
    </row>
    <row r="44">
      <c r="A44" s="3" t="n"/>
      <c r="B44" s="7" t="n"/>
      <c r="C44" s="8" t="n"/>
      <c r="D44" s="8" t="n"/>
      <c r="E44" s="8" t="n"/>
      <c r="F44" s="9">
        <f>IF(E44="","",ROUND(E44*$B$4,0)+$B$5+$B$6)</f>
        <v/>
      </c>
      <c r="G44" s="9">
        <f>IF(E44="","",E44-F44)</f>
        <v/>
      </c>
      <c r="H44" s="9">
        <f>IF(E44="","",G44-C44)</f>
        <v/>
      </c>
      <c r="I44">
        <f>IF(B44="","",$B$7-B44)</f>
        <v/>
      </c>
      <c r="J44" s="9">
        <f>IF(OR(D44="",E44=""),"",E44-D44)</f>
        <v/>
      </c>
      <c r="K44" s="10">
        <f>IF(OR(D44="",E44="",D44=0),"",E44/D44)</f>
        <v/>
      </c>
    </row>
    <row r="45">
      <c r="A45" s="3" t="n"/>
      <c r="B45" s="7" t="n"/>
      <c r="C45" s="8" t="n"/>
      <c r="D45" s="8" t="n"/>
      <c r="E45" s="8" t="n"/>
      <c r="F45" s="9">
        <f>IF(E45="","",ROUND(E45*$B$4,0)+$B$5+$B$6)</f>
        <v/>
      </c>
      <c r="G45" s="9">
        <f>IF(E45="","",E45-F45)</f>
        <v/>
      </c>
      <c r="H45" s="9">
        <f>IF(E45="","",G45-C45)</f>
        <v/>
      </c>
      <c r="I45">
        <f>IF(B45="","",$B$7-B45)</f>
        <v/>
      </c>
      <c r="J45" s="9">
        <f>IF(OR(D45="",E45=""),"",E45-D45)</f>
        <v/>
      </c>
      <c r="K45" s="10">
        <f>IF(OR(D45="",E45="",D45=0),"",E45/D45)</f>
        <v/>
      </c>
    </row>
    <row r="46">
      <c r="A46" s="3" t="n"/>
      <c r="B46" s="7" t="n"/>
      <c r="C46" s="8" t="n"/>
      <c r="D46" s="8" t="n"/>
      <c r="E46" s="8" t="n"/>
      <c r="F46" s="9">
        <f>IF(E46="","",ROUND(E46*$B$4,0)+$B$5+$B$6)</f>
        <v/>
      </c>
      <c r="G46" s="9">
        <f>IF(E46="","",E46-F46)</f>
        <v/>
      </c>
      <c r="H46" s="9">
        <f>IF(E46="","",G46-C46)</f>
        <v/>
      </c>
      <c r="I46">
        <f>IF(B46="","",$B$7-B46)</f>
        <v/>
      </c>
      <c r="J46" s="9">
        <f>IF(OR(D46="",E46=""),"",E46-D46)</f>
        <v/>
      </c>
      <c r="K46" s="10">
        <f>IF(OR(D46="",E46="",D46=0),"",E46/D46)</f>
        <v/>
      </c>
    </row>
    <row r="47">
      <c r="A47" s="3" t="n"/>
      <c r="B47" s="7" t="n"/>
      <c r="C47" s="8" t="n"/>
      <c r="D47" s="8" t="n"/>
      <c r="E47" s="8" t="n"/>
      <c r="F47" s="9">
        <f>IF(E47="","",ROUND(E47*$B$4,0)+$B$5+$B$6)</f>
        <v/>
      </c>
      <c r="G47" s="9">
        <f>IF(E47="","",E47-F47)</f>
        <v/>
      </c>
      <c r="H47" s="9">
        <f>IF(E47="","",G47-C47)</f>
        <v/>
      </c>
      <c r="I47">
        <f>IF(B47="","",$B$7-B47)</f>
        <v/>
      </c>
      <c r="J47" s="9">
        <f>IF(OR(D47="",E47=""),"",E47-D47)</f>
        <v/>
      </c>
      <c r="K47" s="10">
        <f>IF(OR(D47="",E47="",D47=0),"",E47/D47)</f>
        <v/>
      </c>
    </row>
    <row r="48">
      <c r="A48" s="3" t="n"/>
      <c r="B48" s="7" t="n"/>
      <c r="C48" s="8" t="n"/>
      <c r="D48" s="8" t="n"/>
      <c r="E48" s="8" t="n"/>
      <c r="F48" s="9">
        <f>IF(E48="","",ROUND(E48*$B$4,0)+$B$5+$B$6)</f>
        <v/>
      </c>
      <c r="G48" s="9">
        <f>IF(E48="","",E48-F48)</f>
        <v/>
      </c>
      <c r="H48" s="9">
        <f>IF(E48="","",G48-C48)</f>
        <v/>
      </c>
      <c r="I48">
        <f>IF(B48="","",$B$7-B48)</f>
        <v/>
      </c>
      <c r="J48" s="9">
        <f>IF(OR(D48="",E48=""),"",E48-D48)</f>
        <v/>
      </c>
      <c r="K48" s="10">
        <f>IF(OR(D48="",E48="",D48=0),"",E48/D48)</f>
        <v/>
      </c>
    </row>
    <row r="49">
      <c r="A49" s="3" t="n"/>
      <c r="B49" s="7" t="n"/>
      <c r="C49" s="8" t="n"/>
      <c r="D49" s="8" t="n"/>
      <c r="E49" s="8" t="n"/>
      <c r="F49" s="9">
        <f>IF(E49="","",ROUND(E49*$B$4,0)+$B$5+$B$6)</f>
        <v/>
      </c>
      <c r="G49" s="9">
        <f>IF(E49="","",E49-F49)</f>
        <v/>
      </c>
      <c r="H49" s="9">
        <f>IF(E49="","",G49-C49)</f>
        <v/>
      </c>
      <c r="I49">
        <f>IF(B49="","",$B$7-B49)</f>
        <v/>
      </c>
      <c r="J49" s="9">
        <f>IF(OR(D49="",E49=""),"",E49-D49)</f>
        <v/>
      </c>
      <c r="K49" s="10">
        <f>IF(OR(D49="",E49="",D49=0),"",E49/D49)</f>
        <v/>
      </c>
    </row>
    <row r="50">
      <c r="A50" s="3" t="n"/>
      <c r="B50" s="7" t="n"/>
      <c r="C50" s="8" t="n"/>
      <c r="D50" s="8" t="n"/>
      <c r="E50" s="8" t="n"/>
      <c r="F50" s="9">
        <f>IF(E50="","",ROUND(E50*$B$4,0)+$B$5+$B$6)</f>
        <v/>
      </c>
      <c r="G50" s="9">
        <f>IF(E50="","",E50-F50)</f>
        <v/>
      </c>
      <c r="H50" s="9">
        <f>IF(E50="","",G50-C50)</f>
        <v/>
      </c>
      <c r="I50">
        <f>IF(B50="","",$B$7-B50)</f>
        <v/>
      </c>
      <c r="J50" s="9">
        <f>IF(OR(D50="",E50=""),"",E50-D50)</f>
        <v/>
      </c>
      <c r="K50" s="10">
        <f>IF(OR(D50="",E50="",D50=0),"",E50/D50)</f>
        <v/>
      </c>
    </row>
    <row r="51">
      <c r="A51" s="3" t="n"/>
      <c r="B51" s="7" t="n"/>
      <c r="C51" s="8" t="n"/>
      <c r="D51" s="8" t="n"/>
      <c r="E51" s="8" t="n"/>
      <c r="F51" s="9">
        <f>IF(E51="","",ROUND(E51*$B$4,0)+$B$5+$B$6)</f>
        <v/>
      </c>
      <c r="G51" s="9">
        <f>IF(E51="","",E51-F51)</f>
        <v/>
      </c>
      <c r="H51" s="9">
        <f>IF(E51="","",G51-C51)</f>
        <v/>
      </c>
      <c r="I51">
        <f>IF(B51="","",$B$7-B51)</f>
        <v/>
      </c>
      <c r="J51" s="9">
        <f>IF(OR(D51="",E51=""),"",E51-D51)</f>
        <v/>
      </c>
      <c r="K51" s="10">
        <f>IF(OR(D51="",E51="",D51=0),"",E51/D51)</f>
        <v/>
      </c>
    </row>
    <row r="52">
      <c r="A52" s="3" t="n"/>
      <c r="B52" s="7" t="n"/>
      <c r="C52" s="8" t="n"/>
      <c r="D52" s="8" t="n"/>
      <c r="E52" s="8" t="n"/>
      <c r="F52" s="9">
        <f>IF(E52="","",ROUND(E52*$B$4,0)+$B$5+$B$6)</f>
        <v/>
      </c>
      <c r="G52" s="9">
        <f>IF(E52="","",E52-F52)</f>
        <v/>
      </c>
      <c r="H52" s="9">
        <f>IF(E52="","",G52-C52)</f>
        <v/>
      </c>
      <c r="I52">
        <f>IF(B52="","",$B$7-B52)</f>
        <v/>
      </c>
      <c r="J52" s="9">
        <f>IF(OR(D52="",E52=""),"",E52-D52)</f>
        <v/>
      </c>
      <c r="K52" s="10">
        <f>IF(OR(D52="",E52="",D52=0),"",E52/D52)</f>
        <v/>
      </c>
    </row>
    <row r="53">
      <c r="A53" s="3" t="n"/>
      <c r="B53" s="7" t="n"/>
      <c r="C53" s="8" t="n"/>
      <c r="D53" s="8" t="n"/>
      <c r="E53" s="8" t="n"/>
      <c r="F53" s="9">
        <f>IF(E53="","",ROUND(E53*$B$4,0)+$B$5+$B$6)</f>
        <v/>
      </c>
      <c r="G53" s="9">
        <f>IF(E53="","",E53-F53)</f>
        <v/>
      </c>
      <c r="H53" s="9">
        <f>IF(E53="","",G53-C53)</f>
        <v/>
      </c>
      <c r="I53">
        <f>IF(B53="","",$B$7-B53)</f>
        <v/>
      </c>
      <c r="J53" s="9">
        <f>IF(OR(D53="",E53=""),"",E53-D53)</f>
        <v/>
      </c>
      <c r="K53" s="10">
        <f>IF(OR(D53="",E53="",D53=0),"",E53/D53)</f>
        <v/>
      </c>
    </row>
    <row r="54">
      <c r="A54" s="3" t="n"/>
      <c r="B54" s="7" t="n"/>
      <c r="C54" s="8" t="n"/>
      <c r="D54" s="8" t="n"/>
      <c r="E54" s="8" t="n"/>
      <c r="F54" s="9">
        <f>IF(E54="","",ROUND(E54*$B$4,0)+$B$5+$B$6)</f>
        <v/>
      </c>
      <c r="G54" s="9">
        <f>IF(E54="","",E54-F54)</f>
        <v/>
      </c>
      <c r="H54" s="9">
        <f>IF(E54="","",G54-C54)</f>
        <v/>
      </c>
      <c r="I54">
        <f>IF(B54="","",$B$7-B54)</f>
        <v/>
      </c>
      <c r="J54" s="9">
        <f>IF(OR(D54="",E54=""),"",E54-D54)</f>
        <v/>
      </c>
      <c r="K54" s="10">
        <f>IF(OR(D54="",E54="",D54=0),"",E54/D54)</f>
        <v/>
      </c>
    </row>
    <row r="55">
      <c r="A55" s="3" t="n"/>
      <c r="B55" s="7" t="n"/>
      <c r="C55" s="8" t="n"/>
      <c r="D55" s="8" t="n"/>
      <c r="E55" s="8" t="n"/>
      <c r="F55" s="9">
        <f>IF(E55="","",ROUND(E55*$B$4,0)+$B$5+$B$6)</f>
        <v/>
      </c>
      <c r="G55" s="9">
        <f>IF(E55="","",E55-F55)</f>
        <v/>
      </c>
      <c r="H55" s="9">
        <f>IF(E55="","",G55-C55)</f>
        <v/>
      </c>
      <c r="I55">
        <f>IF(B55="","",$B$7-B55)</f>
        <v/>
      </c>
      <c r="J55" s="9">
        <f>IF(OR(D55="",E55=""),"",E55-D55)</f>
        <v/>
      </c>
      <c r="K55" s="10">
        <f>IF(OR(D55="",E55="",D55=0),"",E55/D55)</f>
        <v/>
      </c>
    </row>
    <row r="56">
      <c r="A56" s="3" t="n"/>
      <c r="B56" s="7" t="n"/>
      <c r="C56" s="8" t="n"/>
      <c r="D56" s="8" t="n"/>
      <c r="E56" s="8" t="n"/>
      <c r="F56" s="9">
        <f>IF(E56="","",ROUND(E56*$B$4,0)+$B$5+$B$6)</f>
        <v/>
      </c>
      <c r="G56" s="9">
        <f>IF(E56="","",E56-F56)</f>
        <v/>
      </c>
      <c r="H56" s="9">
        <f>IF(E56="","",G56-C56)</f>
        <v/>
      </c>
      <c r="I56">
        <f>IF(B56="","",$B$7-B56)</f>
        <v/>
      </c>
      <c r="J56" s="9">
        <f>IF(OR(D56="",E56=""),"",E56-D56)</f>
        <v/>
      </c>
      <c r="K56" s="10">
        <f>IF(OR(D56="",E56="",D56=0),"",E56/D56)</f>
        <v/>
      </c>
    </row>
    <row r="57">
      <c r="A57" s="3" t="n"/>
      <c r="B57" s="7" t="n"/>
      <c r="C57" s="8" t="n"/>
      <c r="D57" s="8" t="n"/>
      <c r="E57" s="8" t="n"/>
      <c r="F57" s="9">
        <f>IF(E57="","",ROUND(E57*$B$4,0)+$B$5+$B$6)</f>
        <v/>
      </c>
      <c r="G57" s="9">
        <f>IF(E57="","",E57-F57)</f>
        <v/>
      </c>
      <c r="H57" s="9">
        <f>IF(E57="","",G57-C57)</f>
        <v/>
      </c>
      <c r="I57">
        <f>IF(B57="","",$B$7-B57)</f>
        <v/>
      </c>
      <c r="J57" s="9">
        <f>IF(OR(D57="",E57=""),"",E57-D57)</f>
        <v/>
      </c>
      <c r="K57" s="10">
        <f>IF(OR(D57="",E57="",D57=0),"",E57/D57)</f>
        <v/>
      </c>
    </row>
    <row r="58">
      <c r="A58" s="3" t="n"/>
      <c r="B58" s="7" t="n"/>
      <c r="C58" s="8" t="n"/>
      <c r="D58" s="8" t="n"/>
      <c r="E58" s="8" t="n"/>
      <c r="F58" s="9">
        <f>IF(E58="","",ROUND(E58*$B$4,0)+$B$5+$B$6)</f>
        <v/>
      </c>
      <c r="G58" s="9">
        <f>IF(E58="","",E58-F58)</f>
        <v/>
      </c>
      <c r="H58" s="9">
        <f>IF(E58="","",G58-C58)</f>
        <v/>
      </c>
      <c r="I58">
        <f>IF(B58="","",$B$7-B58)</f>
        <v/>
      </c>
      <c r="J58" s="9">
        <f>IF(OR(D58="",E58=""),"",E58-D58)</f>
        <v/>
      </c>
      <c r="K58" s="10">
        <f>IF(OR(D58="",E58="",D58=0),"",E58/D58)</f>
        <v/>
      </c>
    </row>
    <row r="59">
      <c r="A59" s="3" t="n"/>
      <c r="B59" s="7" t="n"/>
      <c r="C59" s="8" t="n"/>
      <c r="D59" s="8" t="n"/>
      <c r="E59" s="8" t="n"/>
      <c r="F59" s="9">
        <f>IF(E59="","",ROUND(E59*$B$4,0)+$B$5+$B$6)</f>
        <v/>
      </c>
      <c r="G59" s="9">
        <f>IF(E59="","",E59-F59)</f>
        <v/>
      </c>
      <c r="H59" s="9">
        <f>IF(E59="","",G59-C59)</f>
        <v/>
      </c>
      <c r="I59">
        <f>IF(B59="","",$B$7-B59)</f>
        <v/>
      </c>
      <c r="J59" s="9">
        <f>IF(OR(D59="",E59=""),"",E59-D59)</f>
        <v/>
      </c>
      <c r="K59" s="10">
        <f>IF(OR(D59="",E59="",D59=0),"",E59/D59)</f>
        <v/>
      </c>
    </row>
    <row r="60">
      <c r="A60" s="3" t="n"/>
      <c r="B60" s="7" t="n"/>
      <c r="C60" s="8" t="n"/>
      <c r="D60" s="8" t="n"/>
      <c r="E60" s="8" t="n"/>
      <c r="F60" s="9">
        <f>IF(E60="","",ROUND(E60*$B$4,0)+$B$5+$B$6)</f>
        <v/>
      </c>
      <c r="G60" s="9">
        <f>IF(E60="","",E60-F60)</f>
        <v/>
      </c>
      <c r="H60" s="9">
        <f>IF(E60="","",G60-C60)</f>
        <v/>
      </c>
      <c r="I60">
        <f>IF(B60="","",$B$7-B60)</f>
        <v/>
      </c>
      <c r="J60" s="9">
        <f>IF(OR(D60="",E60=""),"",E60-D60)</f>
        <v/>
      </c>
      <c r="K60" s="10">
        <f>IF(OR(D60="",E60="",D60=0),"",E60/D60)</f>
        <v/>
      </c>
    </row>
    <row r="61">
      <c r="A61" s="3" t="n"/>
      <c r="B61" s="7" t="n"/>
      <c r="C61" s="8" t="n"/>
      <c r="D61" s="8" t="n"/>
      <c r="E61" s="8" t="n"/>
      <c r="F61" s="9">
        <f>IF(E61="","",ROUND(E61*$B$4,0)+$B$5+$B$6)</f>
        <v/>
      </c>
      <c r="G61" s="9">
        <f>IF(E61="","",E61-F61)</f>
        <v/>
      </c>
      <c r="H61" s="9">
        <f>IF(E61="","",G61-C61)</f>
        <v/>
      </c>
      <c r="I61">
        <f>IF(B61="","",$B$7-B61)</f>
        <v/>
      </c>
      <c r="J61" s="9">
        <f>IF(OR(D61="",E61=""),"",E61-D61)</f>
        <v/>
      </c>
      <c r="K61" s="10">
        <f>IF(OR(D61="",E61="",D61=0),"",E61/D61)</f>
        <v/>
      </c>
    </row>
    <row r="62">
      <c r="A62" s="3" t="n"/>
      <c r="B62" s="7" t="n"/>
      <c r="C62" s="8" t="n"/>
      <c r="D62" s="8" t="n"/>
      <c r="E62" s="8" t="n"/>
      <c r="F62" s="9">
        <f>IF(E62="","",ROUND(E62*$B$4,0)+$B$5+$B$6)</f>
        <v/>
      </c>
      <c r="G62" s="9">
        <f>IF(E62="","",E62-F62)</f>
        <v/>
      </c>
      <c r="H62" s="9">
        <f>IF(E62="","",G62-C62)</f>
        <v/>
      </c>
      <c r="I62">
        <f>IF(B62="","",$B$7-B62)</f>
        <v/>
      </c>
      <c r="J62" s="9">
        <f>IF(OR(D62="",E62=""),"",E62-D62)</f>
        <v/>
      </c>
      <c r="K62" s="10">
        <f>IF(OR(D62="",E62="",D62=0),"",E62/D62)</f>
        <v/>
      </c>
    </row>
    <row r="63">
      <c r="A63" s="3" t="n"/>
      <c r="B63" s="7" t="n"/>
      <c r="C63" s="8" t="n"/>
      <c r="D63" s="8" t="n"/>
      <c r="E63" s="8" t="n"/>
      <c r="F63" s="9">
        <f>IF(E63="","",ROUND(E63*$B$4,0)+$B$5+$B$6)</f>
        <v/>
      </c>
      <c r="G63" s="9">
        <f>IF(E63="","",E63-F63)</f>
        <v/>
      </c>
      <c r="H63" s="9">
        <f>IF(E63="","",G63-C63)</f>
        <v/>
      </c>
      <c r="I63">
        <f>IF(B63="","",$B$7-B63)</f>
        <v/>
      </c>
      <c r="J63" s="9">
        <f>IF(OR(D63="",E63=""),"",E63-D63)</f>
        <v/>
      </c>
      <c r="K63" s="10">
        <f>IF(OR(D63="",E63="",D63=0),"",E63/D63)</f>
        <v/>
      </c>
    </row>
    <row r="64">
      <c r="A64" s="3" t="n"/>
      <c r="B64" s="7" t="n"/>
      <c r="C64" s="8" t="n"/>
      <c r="D64" s="8" t="n"/>
      <c r="E64" s="8" t="n"/>
      <c r="F64" s="9">
        <f>IF(E64="","",ROUND(E64*$B$4,0)+$B$5+$B$6)</f>
        <v/>
      </c>
      <c r="G64" s="9">
        <f>IF(E64="","",E64-F64)</f>
        <v/>
      </c>
      <c r="H64" s="9">
        <f>IF(E64="","",G64-C64)</f>
        <v/>
      </c>
      <c r="I64">
        <f>IF(B64="","",$B$7-B64)</f>
        <v/>
      </c>
      <c r="J64" s="9">
        <f>IF(OR(D64="",E64=""),"",E64-D64)</f>
        <v/>
      </c>
      <c r="K64" s="10">
        <f>IF(OR(D64="",E64="",D64=0),"",E64/D64)</f>
        <v/>
      </c>
    </row>
    <row r="65">
      <c r="A65" s="3" t="n"/>
      <c r="B65" s="7" t="n"/>
      <c r="C65" s="8" t="n"/>
      <c r="D65" s="8" t="n"/>
      <c r="E65" s="8" t="n"/>
      <c r="F65" s="9">
        <f>IF(E65="","",ROUND(E65*$B$4,0)+$B$5+$B$6)</f>
        <v/>
      </c>
      <c r="G65" s="9">
        <f>IF(E65="","",E65-F65)</f>
        <v/>
      </c>
      <c r="H65" s="9">
        <f>IF(E65="","",G65-C65)</f>
        <v/>
      </c>
      <c r="I65">
        <f>IF(B65="","",$B$7-B65)</f>
        <v/>
      </c>
      <c r="J65" s="9">
        <f>IF(OR(D65="",E65=""),"",E65-D65)</f>
        <v/>
      </c>
      <c r="K65" s="10">
        <f>IF(OR(D65="",E65="",D65=0),"",E65/D65)</f>
        <v/>
      </c>
    </row>
    <row r="66">
      <c r="A66" s="3" t="n"/>
      <c r="B66" s="7" t="n"/>
      <c r="C66" s="8" t="n"/>
      <c r="D66" s="8" t="n"/>
      <c r="E66" s="8" t="n"/>
      <c r="F66" s="9">
        <f>IF(E66="","",ROUND(E66*$B$4,0)+$B$5+$B$6)</f>
        <v/>
      </c>
      <c r="G66" s="9">
        <f>IF(E66="","",E66-F66)</f>
        <v/>
      </c>
      <c r="H66" s="9">
        <f>IF(E66="","",G66-C66)</f>
        <v/>
      </c>
      <c r="I66">
        <f>IF(B66="","",$B$7-B66)</f>
        <v/>
      </c>
      <c r="J66" s="9">
        <f>IF(OR(D66="",E66=""),"",E66-D66)</f>
        <v/>
      </c>
      <c r="K66" s="10">
        <f>IF(OR(D66="",E66="",D66=0),"",E66/D66)</f>
        <v/>
      </c>
    </row>
    <row r="67">
      <c r="A67" s="3" t="n"/>
      <c r="B67" s="7" t="n"/>
      <c r="C67" s="8" t="n"/>
      <c r="D67" s="8" t="n"/>
      <c r="E67" s="8" t="n"/>
      <c r="F67" s="9">
        <f>IF(E67="","",ROUND(E67*$B$4,0)+$B$5+$B$6)</f>
        <v/>
      </c>
      <c r="G67" s="9">
        <f>IF(E67="","",E67-F67)</f>
        <v/>
      </c>
      <c r="H67" s="9">
        <f>IF(E67="","",G67-C67)</f>
        <v/>
      </c>
      <c r="I67">
        <f>IF(B67="","",$B$7-B67)</f>
        <v/>
      </c>
      <c r="J67" s="9">
        <f>IF(OR(D67="",E67=""),"",E67-D67)</f>
        <v/>
      </c>
      <c r="K67" s="10">
        <f>IF(OR(D67="",E67="",D67=0),"",E67/D67)</f>
        <v/>
      </c>
    </row>
    <row r="68">
      <c r="A68" s="3" t="n"/>
      <c r="B68" s="7" t="n"/>
      <c r="C68" s="8" t="n"/>
      <c r="D68" s="8" t="n"/>
      <c r="E68" s="8" t="n"/>
      <c r="F68" s="9">
        <f>IF(E68="","",ROUND(E68*$B$4,0)+$B$5+$B$6)</f>
        <v/>
      </c>
      <c r="G68" s="9">
        <f>IF(E68="","",E68-F68)</f>
        <v/>
      </c>
      <c r="H68" s="9">
        <f>IF(E68="","",G68-C68)</f>
        <v/>
      </c>
      <c r="I68">
        <f>IF(B68="","",$B$7-B68)</f>
        <v/>
      </c>
      <c r="J68" s="9">
        <f>IF(OR(D68="",E68=""),"",E68-D68)</f>
        <v/>
      </c>
      <c r="K68" s="10">
        <f>IF(OR(D68="",E68="",D68=0),"",E68/D68)</f>
        <v/>
      </c>
    </row>
    <row r="69">
      <c r="A69" s="3" t="n"/>
      <c r="B69" s="7" t="n"/>
      <c r="C69" s="8" t="n"/>
      <c r="D69" s="8" t="n"/>
      <c r="E69" s="8" t="n"/>
      <c r="F69" s="9">
        <f>IF(E69="","",ROUND(E69*$B$4,0)+$B$5+$B$6)</f>
        <v/>
      </c>
      <c r="G69" s="9">
        <f>IF(E69="","",E69-F69)</f>
        <v/>
      </c>
      <c r="H69" s="9">
        <f>IF(E69="","",G69-C69)</f>
        <v/>
      </c>
      <c r="I69">
        <f>IF(B69="","",$B$7-B69)</f>
        <v/>
      </c>
      <c r="J69" s="9">
        <f>IF(OR(D69="",E69=""),"",E69-D69)</f>
        <v/>
      </c>
      <c r="K69" s="10">
        <f>IF(OR(D69="",E69="",D69=0),"",E69/D69)</f>
        <v/>
      </c>
    </row>
    <row r="70">
      <c r="A70" s="3" t="n"/>
      <c r="B70" s="7" t="n"/>
      <c r="C70" s="8" t="n"/>
      <c r="D70" s="8" t="n"/>
      <c r="E70" s="8" t="n"/>
      <c r="F70" s="9">
        <f>IF(E70="","",ROUND(E70*$B$4,0)+$B$5+$B$6)</f>
        <v/>
      </c>
      <c r="G70" s="9">
        <f>IF(E70="","",E70-F70)</f>
        <v/>
      </c>
      <c r="H70" s="9">
        <f>IF(E70="","",G70-C70)</f>
        <v/>
      </c>
      <c r="I70">
        <f>IF(B70="","",$B$7-B70)</f>
        <v/>
      </c>
      <c r="J70" s="9">
        <f>IF(OR(D70="",E70=""),"",E70-D70)</f>
        <v/>
      </c>
      <c r="K70" s="10">
        <f>IF(OR(D70="",E70="",D70=0),"",E70/D70)</f>
        <v/>
      </c>
    </row>
    <row r="71">
      <c r="A71" s="3" t="n"/>
      <c r="B71" s="7" t="n"/>
      <c r="C71" s="8" t="n"/>
      <c r="D71" s="8" t="n"/>
      <c r="E71" s="8" t="n"/>
      <c r="F71" s="9">
        <f>IF(E71="","",ROUND(E71*$B$4,0)+$B$5+$B$6)</f>
        <v/>
      </c>
      <c r="G71" s="9">
        <f>IF(E71="","",E71-F71)</f>
        <v/>
      </c>
      <c r="H71" s="9">
        <f>IF(E71="","",G71-C71)</f>
        <v/>
      </c>
      <c r="I71">
        <f>IF(B71="","",$B$7-B71)</f>
        <v/>
      </c>
      <c r="J71" s="9">
        <f>IF(OR(D71="",E71=""),"",E71-D71)</f>
        <v/>
      </c>
      <c r="K71" s="10">
        <f>IF(OR(D71="",E71="",D71=0),"",E71/D71)</f>
        <v/>
      </c>
    </row>
    <row r="72">
      <c r="A72" s="3" t="n"/>
      <c r="B72" s="7" t="n"/>
      <c r="C72" s="8" t="n"/>
      <c r="D72" s="8" t="n"/>
      <c r="E72" s="8" t="n"/>
      <c r="F72" s="9">
        <f>IF(E72="","",ROUND(E72*$B$4,0)+$B$5+$B$6)</f>
        <v/>
      </c>
      <c r="G72" s="9">
        <f>IF(E72="","",E72-F72)</f>
        <v/>
      </c>
      <c r="H72" s="9">
        <f>IF(E72="","",G72-C72)</f>
        <v/>
      </c>
      <c r="I72">
        <f>IF(B72="","",$B$7-B72)</f>
        <v/>
      </c>
      <c r="J72" s="9">
        <f>IF(OR(D72="",E72=""),"",E72-D72)</f>
        <v/>
      </c>
      <c r="K72" s="10">
        <f>IF(OR(D72="",E72="",D72=0),"",E72/D72)</f>
        <v/>
      </c>
    </row>
    <row r="73">
      <c r="A73" s="3" t="n"/>
      <c r="B73" s="7" t="n"/>
      <c r="C73" s="8" t="n"/>
      <c r="D73" s="8" t="n"/>
      <c r="E73" s="8" t="n"/>
      <c r="F73" s="9">
        <f>IF(E73="","",ROUND(E73*$B$4,0)+$B$5+$B$6)</f>
        <v/>
      </c>
      <c r="G73" s="9">
        <f>IF(E73="","",E73-F73)</f>
        <v/>
      </c>
      <c r="H73" s="9">
        <f>IF(E73="","",G73-C73)</f>
        <v/>
      </c>
      <c r="I73">
        <f>IF(B73="","",$B$7-B73)</f>
        <v/>
      </c>
      <c r="J73" s="9">
        <f>IF(OR(D73="",E73=""),"",E73-D73)</f>
        <v/>
      </c>
      <c r="K73" s="10">
        <f>IF(OR(D73="",E73="",D73=0),"",E73/D73)</f>
        <v/>
      </c>
    </row>
    <row r="74">
      <c r="A74" s="3" t="n"/>
      <c r="B74" s="7" t="n"/>
      <c r="C74" s="8" t="n"/>
      <c r="D74" s="8" t="n"/>
      <c r="E74" s="8" t="n"/>
      <c r="F74" s="9">
        <f>IF(E74="","",ROUND(E74*$B$4,0)+$B$5+$B$6)</f>
        <v/>
      </c>
      <c r="G74" s="9">
        <f>IF(E74="","",E74-F74)</f>
        <v/>
      </c>
      <c r="H74" s="9">
        <f>IF(E74="","",G74-C74)</f>
        <v/>
      </c>
      <c r="I74">
        <f>IF(B74="","",$B$7-B74)</f>
        <v/>
      </c>
      <c r="J74" s="9">
        <f>IF(OR(D74="",E74=""),"",E74-D74)</f>
        <v/>
      </c>
      <c r="K74" s="10">
        <f>IF(OR(D74="",E74="",D74=0),"",E74/D74)</f>
        <v/>
      </c>
    </row>
    <row r="75">
      <c r="A75" s="3" t="n"/>
      <c r="B75" s="7" t="n"/>
      <c r="C75" s="8" t="n"/>
      <c r="D75" s="8" t="n"/>
      <c r="E75" s="8" t="n"/>
      <c r="F75" s="9">
        <f>IF(E75="","",ROUND(E75*$B$4,0)+$B$5+$B$6)</f>
        <v/>
      </c>
      <c r="G75" s="9">
        <f>IF(E75="","",E75-F75)</f>
        <v/>
      </c>
      <c r="H75" s="9">
        <f>IF(E75="","",G75-C75)</f>
        <v/>
      </c>
      <c r="I75">
        <f>IF(B75="","",$B$7-B75)</f>
        <v/>
      </c>
      <c r="J75" s="9">
        <f>IF(OR(D75="",E75=""),"",E75-D75)</f>
        <v/>
      </c>
      <c r="K75" s="10">
        <f>IF(OR(D75="",E75="",D75=0),"",E75/D75)</f>
        <v/>
      </c>
    </row>
    <row r="76">
      <c r="A76" s="3" t="n"/>
      <c r="B76" s="7" t="n"/>
      <c r="C76" s="8" t="n"/>
      <c r="D76" s="8" t="n"/>
      <c r="E76" s="8" t="n"/>
      <c r="F76" s="9">
        <f>IF(E76="","",ROUND(E76*$B$4,0)+$B$5+$B$6)</f>
        <v/>
      </c>
      <c r="G76" s="9">
        <f>IF(E76="","",E76-F76)</f>
        <v/>
      </c>
      <c r="H76" s="9">
        <f>IF(E76="","",G76-C76)</f>
        <v/>
      </c>
      <c r="I76">
        <f>IF(B76="","",$B$7-B76)</f>
        <v/>
      </c>
      <c r="J76" s="9">
        <f>IF(OR(D76="",E76=""),"",E76-D76)</f>
        <v/>
      </c>
      <c r="K76" s="10">
        <f>IF(OR(D76="",E76="",D76=0),"",E76/D76)</f>
        <v/>
      </c>
    </row>
    <row r="77">
      <c r="A77" s="3" t="n"/>
      <c r="B77" s="7" t="n"/>
      <c r="C77" s="8" t="n"/>
      <c r="D77" s="8" t="n"/>
      <c r="E77" s="8" t="n"/>
      <c r="F77" s="9">
        <f>IF(E77="","",ROUND(E77*$B$4,0)+$B$5+$B$6)</f>
        <v/>
      </c>
      <c r="G77" s="9">
        <f>IF(E77="","",E77-F77)</f>
        <v/>
      </c>
      <c r="H77" s="9">
        <f>IF(E77="","",G77-C77)</f>
        <v/>
      </c>
      <c r="I77">
        <f>IF(B77="","",$B$7-B77)</f>
        <v/>
      </c>
      <c r="J77" s="9">
        <f>IF(OR(D77="",E77=""),"",E77-D77)</f>
        <v/>
      </c>
      <c r="K77" s="10">
        <f>IF(OR(D77="",E77="",D77=0),"",E77/D77)</f>
        <v/>
      </c>
    </row>
    <row r="78">
      <c r="A78" s="3" t="n"/>
      <c r="B78" s="7" t="n"/>
      <c r="C78" s="8" t="n"/>
      <c r="D78" s="8" t="n"/>
      <c r="E78" s="8" t="n"/>
      <c r="F78" s="9">
        <f>IF(E78="","",ROUND(E78*$B$4,0)+$B$5+$B$6)</f>
        <v/>
      </c>
      <c r="G78" s="9">
        <f>IF(E78="","",E78-F78)</f>
        <v/>
      </c>
      <c r="H78" s="9">
        <f>IF(E78="","",G78-C78)</f>
        <v/>
      </c>
      <c r="I78">
        <f>IF(B78="","",$B$7-B78)</f>
        <v/>
      </c>
      <c r="J78" s="9">
        <f>IF(OR(D78="",E78=""),"",E78-D78)</f>
        <v/>
      </c>
      <c r="K78" s="10">
        <f>IF(OR(D78="",E78="",D78=0),"",E78/D78)</f>
        <v/>
      </c>
    </row>
    <row r="79">
      <c r="A79" s="3" t="n"/>
      <c r="B79" s="7" t="n"/>
      <c r="C79" s="8" t="n"/>
      <c r="D79" s="8" t="n"/>
      <c r="E79" s="8" t="n"/>
      <c r="F79" s="9">
        <f>IF(E79="","",ROUND(E79*$B$4,0)+$B$5+$B$6)</f>
        <v/>
      </c>
      <c r="G79" s="9">
        <f>IF(E79="","",E79-F79)</f>
        <v/>
      </c>
      <c r="H79" s="9">
        <f>IF(E79="","",G79-C79)</f>
        <v/>
      </c>
      <c r="I79">
        <f>IF(B79="","",$B$7-B79)</f>
        <v/>
      </c>
      <c r="J79" s="9">
        <f>IF(OR(D79="",E79=""),"",E79-D79)</f>
        <v/>
      </c>
      <c r="K79" s="10">
        <f>IF(OR(D79="",E79="",D79=0),"",E79/D79)</f>
        <v/>
      </c>
    </row>
    <row r="80">
      <c r="A80" s="3" t="n"/>
      <c r="B80" s="7" t="n"/>
      <c r="C80" s="8" t="n"/>
      <c r="D80" s="8" t="n"/>
      <c r="E80" s="8" t="n"/>
      <c r="F80" s="9">
        <f>IF(E80="","",ROUND(E80*$B$4,0)+$B$5+$B$6)</f>
        <v/>
      </c>
      <c r="G80" s="9">
        <f>IF(E80="","",E80-F80)</f>
        <v/>
      </c>
      <c r="H80" s="9">
        <f>IF(E80="","",G80-C80)</f>
        <v/>
      </c>
      <c r="I80">
        <f>IF(B80="","",$B$7-B80)</f>
        <v/>
      </c>
      <c r="J80" s="9">
        <f>IF(OR(D80="",E80=""),"",E80-D80)</f>
        <v/>
      </c>
      <c r="K80" s="10">
        <f>IF(OR(D80="",E80="",D80=0),"",E80/D80)</f>
        <v/>
      </c>
    </row>
    <row r="81">
      <c r="A81" s="3" t="n"/>
      <c r="B81" s="7" t="n"/>
      <c r="C81" s="8" t="n"/>
      <c r="D81" s="8" t="n"/>
      <c r="E81" s="8" t="n"/>
      <c r="F81" s="9">
        <f>IF(E81="","",ROUND(E81*$B$4,0)+$B$5+$B$6)</f>
        <v/>
      </c>
      <c r="G81" s="9">
        <f>IF(E81="","",E81-F81)</f>
        <v/>
      </c>
      <c r="H81" s="9">
        <f>IF(E81="","",G81-C81)</f>
        <v/>
      </c>
      <c r="I81">
        <f>IF(B81="","",$B$7-B81)</f>
        <v/>
      </c>
      <c r="J81" s="9">
        <f>IF(OR(D81="",E81=""),"",E81-D81)</f>
        <v/>
      </c>
      <c r="K81" s="10">
        <f>IF(OR(D81="",E81="",D81=0),"",E81/D81)</f>
        <v/>
      </c>
    </row>
    <row r="82">
      <c r="A82" s="3" t="n"/>
      <c r="B82" s="7" t="n"/>
      <c r="C82" s="8" t="n"/>
      <c r="D82" s="8" t="n"/>
      <c r="E82" s="8" t="n"/>
      <c r="F82" s="9">
        <f>IF(E82="","",ROUND(E82*$B$4,0)+$B$5+$B$6)</f>
        <v/>
      </c>
      <c r="G82" s="9">
        <f>IF(E82="","",E82-F82)</f>
        <v/>
      </c>
      <c r="H82" s="9">
        <f>IF(E82="","",G82-C82)</f>
        <v/>
      </c>
      <c r="I82">
        <f>IF(B82="","",$B$7-B82)</f>
        <v/>
      </c>
      <c r="J82" s="9">
        <f>IF(OR(D82="",E82=""),"",E82-D82)</f>
        <v/>
      </c>
      <c r="K82" s="10">
        <f>IF(OR(D82="",E82="",D82=0),"",E82/D82)</f>
        <v/>
      </c>
    </row>
    <row r="83">
      <c r="A83" s="3" t="n"/>
      <c r="B83" s="7" t="n"/>
      <c r="C83" s="8" t="n"/>
      <c r="D83" s="8" t="n"/>
      <c r="E83" s="8" t="n"/>
      <c r="F83" s="9">
        <f>IF(E83="","",ROUND(E83*$B$4,0)+$B$5+$B$6)</f>
        <v/>
      </c>
      <c r="G83" s="9">
        <f>IF(E83="","",E83-F83)</f>
        <v/>
      </c>
      <c r="H83" s="9">
        <f>IF(E83="","",G83-C83)</f>
        <v/>
      </c>
      <c r="I83">
        <f>IF(B83="","",$B$7-B83)</f>
        <v/>
      </c>
      <c r="J83" s="9">
        <f>IF(OR(D83="",E83=""),"",E83-D83)</f>
        <v/>
      </c>
      <c r="K83" s="10">
        <f>IF(OR(D83="",E83="",D83=0),"",E83/D83)</f>
        <v/>
      </c>
    </row>
    <row r="84">
      <c r="A84" s="3" t="n"/>
      <c r="B84" s="7" t="n"/>
      <c r="C84" s="8" t="n"/>
      <c r="D84" s="8" t="n"/>
      <c r="E84" s="8" t="n"/>
      <c r="F84" s="9">
        <f>IF(E84="","",ROUND(E84*$B$4,0)+$B$5+$B$6)</f>
        <v/>
      </c>
      <c r="G84" s="9">
        <f>IF(E84="","",E84-F84)</f>
        <v/>
      </c>
      <c r="H84" s="9">
        <f>IF(E84="","",G84-C84)</f>
        <v/>
      </c>
      <c r="I84">
        <f>IF(B84="","",$B$7-B84)</f>
        <v/>
      </c>
      <c r="J84" s="9">
        <f>IF(OR(D84="",E84=""),"",E84-D84)</f>
        <v/>
      </c>
      <c r="K84" s="10">
        <f>IF(OR(D84="",E84="",D84=0),"",E84/D84)</f>
        <v/>
      </c>
    </row>
    <row r="85">
      <c r="A85" s="3" t="n"/>
      <c r="B85" s="7" t="n"/>
      <c r="C85" s="8" t="n"/>
      <c r="D85" s="8" t="n"/>
      <c r="E85" s="8" t="n"/>
      <c r="F85" s="9">
        <f>IF(E85="","",ROUND(E85*$B$4,0)+$B$5+$B$6)</f>
        <v/>
      </c>
      <c r="G85" s="9">
        <f>IF(E85="","",E85-F85)</f>
        <v/>
      </c>
      <c r="H85" s="9">
        <f>IF(E85="","",G85-C85)</f>
        <v/>
      </c>
      <c r="I85">
        <f>IF(B85="","",$B$7-B85)</f>
        <v/>
      </c>
      <c r="J85" s="9">
        <f>IF(OR(D85="",E85=""),"",E85-D85)</f>
        <v/>
      </c>
      <c r="K85" s="10">
        <f>IF(OR(D85="",E85="",D85=0),"",E85/D85)</f>
        <v/>
      </c>
    </row>
    <row r="86">
      <c r="A86" s="3" t="n"/>
      <c r="B86" s="7" t="n"/>
      <c r="C86" s="8" t="n"/>
      <c r="D86" s="8" t="n"/>
      <c r="E86" s="8" t="n"/>
      <c r="F86" s="9">
        <f>IF(E86="","",ROUND(E86*$B$4,0)+$B$5+$B$6)</f>
        <v/>
      </c>
      <c r="G86" s="9">
        <f>IF(E86="","",E86-F86)</f>
        <v/>
      </c>
      <c r="H86" s="9">
        <f>IF(E86="","",G86-C86)</f>
        <v/>
      </c>
      <c r="I86">
        <f>IF(B86="","",$B$7-B86)</f>
        <v/>
      </c>
      <c r="J86" s="9">
        <f>IF(OR(D86="",E86=""),"",E86-D86)</f>
        <v/>
      </c>
      <c r="K86" s="10">
        <f>IF(OR(D86="",E86="",D86=0),"",E86/D86)</f>
        <v/>
      </c>
    </row>
    <row r="87">
      <c r="A87" s="3" t="n"/>
      <c r="B87" s="7" t="n"/>
      <c r="C87" s="8" t="n"/>
      <c r="D87" s="8" t="n"/>
      <c r="E87" s="8" t="n"/>
      <c r="F87" s="9">
        <f>IF(E87="","",ROUND(E87*$B$4,0)+$B$5+$B$6)</f>
        <v/>
      </c>
      <c r="G87" s="9">
        <f>IF(E87="","",E87-F87)</f>
        <v/>
      </c>
      <c r="H87" s="9">
        <f>IF(E87="","",G87-C87)</f>
        <v/>
      </c>
      <c r="I87">
        <f>IF(B87="","",$B$7-B87)</f>
        <v/>
      </c>
      <c r="J87" s="9">
        <f>IF(OR(D87="",E87=""),"",E87-D87)</f>
        <v/>
      </c>
      <c r="K87" s="10">
        <f>IF(OR(D87="",E87="",D87=0),"",E87/D87)</f>
        <v/>
      </c>
    </row>
    <row r="88">
      <c r="A88" s="3" t="n"/>
      <c r="B88" s="7" t="n"/>
      <c r="C88" s="8" t="n"/>
      <c r="D88" s="8" t="n"/>
      <c r="E88" s="8" t="n"/>
      <c r="F88" s="9">
        <f>IF(E88="","",ROUND(E88*$B$4,0)+$B$5+$B$6)</f>
        <v/>
      </c>
      <c r="G88" s="9">
        <f>IF(E88="","",E88-F88)</f>
        <v/>
      </c>
      <c r="H88" s="9">
        <f>IF(E88="","",G88-C88)</f>
        <v/>
      </c>
      <c r="I88">
        <f>IF(B88="","",$B$7-B88)</f>
        <v/>
      </c>
      <c r="J88" s="9">
        <f>IF(OR(D88="",E88=""),"",E88-D88)</f>
        <v/>
      </c>
      <c r="K88" s="10">
        <f>IF(OR(D88="",E88="",D88=0),"",E88/D88)</f>
        <v/>
      </c>
    </row>
    <row r="89">
      <c r="A89" s="3" t="n"/>
      <c r="B89" s="7" t="n"/>
      <c r="C89" s="8" t="n"/>
      <c r="D89" s="8" t="n"/>
      <c r="E89" s="8" t="n"/>
      <c r="F89" s="9">
        <f>IF(E89="","",ROUND(E89*$B$4,0)+$B$5+$B$6)</f>
        <v/>
      </c>
      <c r="G89" s="9">
        <f>IF(E89="","",E89-F89)</f>
        <v/>
      </c>
      <c r="H89" s="9">
        <f>IF(E89="","",G89-C89)</f>
        <v/>
      </c>
      <c r="I89">
        <f>IF(B89="","",$B$7-B89)</f>
        <v/>
      </c>
      <c r="J89" s="9">
        <f>IF(OR(D89="",E89=""),"",E89-D89)</f>
        <v/>
      </c>
      <c r="K89" s="10">
        <f>IF(OR(D89="",E89="",D89=0),"",E89/D89)</f>
        <v/>
      </c>
    </row>
    <row r="90">
      <c r="A90" s="3" t="n"/>
      <c r="B90" s="7" t="n"/>
      <c r="C90" s="8" t="n"/>
      <c r="D90" s="8" t="n"/>
      <c r="E90" s="8" t="n"/>
      <c r="F90" s="9">
        <f>IF(E90="","",ROUND(E90*$B$4,0)+$B$5+$B$6)</f>
        <v/>
      </c>
      <c r="G90" s="9">
        <f>IF(E90="","",E90-F90)</f>
        <v/>
      </c>
      <c r="H90" s="9">
        <f>IF(E90="","",G90-C90)</f>
        <v/>
      </c>
      <c r="I90">
        <f>IF(B90="","",$B$7-B90)</f>
        <v/>
      </c>
      <c r="J90" s="9">
        <f>IF(OR(D90="",E90=""),"",E90-D90)</f>
        <v/>
      </c>
      <c r="K90" s="10">
        <f>IF(OR(D90="",E90="",D90=0),"",E90/D90)</f>
        <v/>
      </c>
    </row>
    <row r="91">
      <c r="A91" s="3" t="n"/>
      <c r="B91" s="7" t="n"/>
      <c r="C91" s="8" t="n"/>
      <c r="D91" s="8" t="n"/>
      <c r="E91" s="8" t="n"/>
      <c r="F91" s="9">
        <f>IF(E91="","",ROUND(E91*$B$4,0)+$B$5+$B$6)</f>
        <v/>
      </c>
      <c r="G91" s="9">
        <f>IF(E91="","",E91-F91)</f>
        <v/>
      </c>
      <c r="H91" s="9">
        <f>IF(E91="","",G91-C91)</f>
        <v/>
      </c>
      <c r="I91">
        <f>IF(B91="","",$B$7-B91)</f>
        <v/>
      </c>
      <c r="J91" s="9">
        <f>IF(OR(D91="",E91=""),"",E91-D91)</f>
        <v/>
      </c>
      <c r="K91" s="10">
        <f>IF(OR(D91="",E91="",D91=0),"",E91/D91)</f>
        <v/>
      </c>
    </row>
    <row r="92">
      <c r="A92" s="3" t="n"/>
      <c r="B92" s="7" t="n"/>
      <c r="C92" s="8" t="n"/>
      <c r="D92" s="8" t="n"/>
      <c r="E92" s="8" t="n"/>
      <c r="F92" s="9">
        <f>IF(E92="","",ROUND(E92*$B$4,0)+$B$5+$B$6)</f>
        <v/>
      </c>
      <c r="G92" s="9">
        <f>IF(E92="","",E92-F92)</f>
        <v/>
      </c>
      <c r="H92" s="9">
        <f>IF(E92="","",G92-C92)</f>
        <v/>
      </c>
      <c r="I92">
        <f>IF(B92="","",$B$7-B92)</f>
        <v/>
      </c>
      <c r="J92" s="9">
        <f>IF(OR(D92="",E92=""),"",E92-D92)</f>
        <v/>
      </c>
      <c r="K92" s="10">
        <f>IF(OR(D92="",E92="",D92=0),"",E92/D92)</f>
        <v/>
      </c>
    </row>
    <row r="93">
      <c r="A93" s="3" t="n"/>
      <c r="B93" s="7" t="n"/>
      <c r="C93" s="8" t="n"/>
      <c r="D93" s="8" t="n"/>
      <c r="E93" s="8" t="n"/>
      <c r="F93" s="9">
        <f>IF(E93="","",ROUND(E93*$B$4,0)+$B$5+$B$6)</f>
        <v/>
      </c>
      <c r="G93" s="9">
        <f>IF(E93="","",E93-F93)</f>
        <v/>
      </c>
      <c r="H93" s="9">
        <f>IF(E93="","",G93-C93)</f>
        <v/>
      </c>
      <c r="I93">
        <f>IF(B93="","",$B$7-B93)</f>
        <v/>
      </c>
      <c r="J93" s="9">
        <f>IF(OR(D93="",E93=""),"",E93-D93)</f>
        <v/>
      </c>
      <c r="K93" s="10">
        <f>IF(OR(D93="",E93="",D93=0),"",E93/D93)</f>
        <v/>
      </c>
    </row>
    <row r="94">
      <c r="A94" s="3" t="n"/>
      <c r="B94" s="7" t="n"/>
      <c r="C94" s="8" t="n"/>
      <c r="D94" s="8" t="n"/>
      <c r="E94" s="8" t="n"/>
      <c r="F94" s="9">
        <f>IF(E94="","",ROUND(E94*$B$4,0)+$B$5+$B$6)</f>
        <v/>
      </c>
      <c r="G94" s="9">
        <f>IF(E94="","",E94-F94)</f>
        <v/>
      </c>
      <c r="H94" s="9">
        <f>IF(E94="","",G94-C94)</f>
        <v/>
      </c>
      <c r="I94">
        <f>IF(B94="","",$B$7-B94)</f>
        <v/>
      </c>
      <c r="J94" s="9">
        <f>IF(OR(D94="",E94=""),"",E94-D94)</f>
        <v/>
      </c>
      <c r="K94" s="10">
        <f>IF(OR(D94="",E94="",D94=0),"",E94/D94)</f>
        <v/>
      </c>
    </row>
    <row r="95">
      <c r="A95" s="3" t="n"/>
      <c r="B95" s="7" t="n"/>
      <c r="C95" s="8" t="n"/>
      <c r="D95" s="8" t="n"/>
      <c r="E95" s="8" t="n"/>
      <c r="F95" s="9">
        <f>IF(E95="","",ROUND(E95*$B$4,0)+$B$5+$B$6)</f>
        <v/>
      </c>
      <c r="G95" s="9">
        <f>IF(E95="","",E95-F95)</f>
        <v/>
      </c>
      <c r="H95" s="9">
        <f>IF(E95="","",G95-C95)</f>
        <v/>
      </c>
      <c r="I95">
        <f>IF(B95="","",$B$7-B95)</f>
        <v/>
      </c>
      <c r="J95" s="9">
        <f>IF(OR(D95="",E95=""),"",E95-D95)</f>
        <v/>
      </c>
      <c r="K95" s="10">
        <f>IF(OR(D95="",E95="",D95=0),"",E95/D95)</f>
        <v/>
      </c>
    </row>
    <row r="96">
      <c r="A96" s="3" t="n"/>
      <c r="B96" s="7" t="n"/>
      <c r="C96" s="8" t="n"/>
      <c r="D96" s="8" t="n"/>
      <c r="E96" s="8" t="n"/>
      <c r="F96" s="9">
        <f>IF(E96="","",ROUND(E96*$B$4,0)+$B$5+$B$6)</f>
        <v/>
      </c>
      <c r="G96" s="9">
        <f>IF(E96="","",E96-F96)</f>
        <v/>
      </c>
      <c r="H96" s="9">
        <f>IF(E96="","",G96-C96)</f>
        <v/>
      </c>
      <c r="I96">
        <f>IF(B96="","",$B$7-B96)</f>
        <v/>
      </c>
      <c r="J96" s="9">
        <f>IF(OR(D96="",E96=""),"",E96-D96)</f>
        <v/>
      </c>
      <c r="K96" s="10">
        <f>IF(OR(D96="",E96="",D96=0),"",E96/D96)</f>
        <v/>
      </c>
    </row>
    <row r="97">
      <c r="A97" s="3" t="n"/>
      <c r="B97" s="7" t="n"/>
      <c r="C97" s="8" t="n"/>
      <c r="D97" s="8" t="n"/>
      <c r="E97" s="8" t="n"/>
      <c r="F97" s="9">
        <f>IF(E97="","",ROUND(E97*$B$4,0)+$B$5+$B$6)</f>
        <v/>
      </c>
      <c r="G97" s="9">
        <f>IF(E97="","",E97-F97)</f>
        <v/>
      </c>
      <c r="H97" s="9">
        <f>IF(E97="","",G97-C97)</f>
        <v/>
      </c>
      <c r="I97">
        <f>IF(B97="","",$B$7-B97)</f>
        <v/>
      </c>
      <c r="J97" s="9">
        <f>IF(OR(D97="",E97=""),"",E97-D97)</f>
        <v/>
      </c>
      <c r="K97" s="10">
        <f>IF(OR(D97="",E97="",D97=0),"",E97/D97)</f>
        <v/>
      </c>
    </row>
    <row r="98">
      <c r="A98" s="3" t="n"/>
      <c r="B98" s="7" t="n"/>
      <c r="C98" s="8" t="n"/>
      <c r="D98" s="8" t="n"/>
      <c r="E98" s="8" t="n"/>
      <c r="F98" s="9">
        <f>IF(E98="","",ROUND(E98*$B$4,0)+$B$5+$B$6)</f>
        <v/>
      </c>
      <c r="G98" s="9">
        <f>IF(E98="","",E98-F98)</f>
        <v/>
      </c>
      <c r="H98" s="9">
        <f>IF(E98="","",G98-C98)</f>
        <v/>
      </c>
      <c r="I98">
        <f>IF(B98="","",$B$7-B98)</f>
        <v/>
      </c>
      <c r="J98" s="9">
        <f>IF(OR(D98="",E98=""),"",E98-D98)</f>
        <v/>
      </c>
      <c r="K98" s="10">
        <f>IF(OR(D98="",E98="",D98=0),"",E98/D98)</f>
        <v/>
      </c>
    </row>
    <row r="99">
      <c r="A99" s="3" t="n"/>
      <c r="B99" s="7" t="n"/>
      <c r="C99" s="8" t="n"/>
      <c r="D99" s="8" t="n"/>
      <c r="E99" s="8" t="n"/>
      <c r="F99" s="9">
        <f>IF(E99="","",ROUND(E99*$B$4,0)+$B$5+$B$6)</f>
        <v/>
      </c>
      <c r="G99" s="9">
        <f>IF(E99="","",E99-F99)</f>
        <v/>
      </c>
      <c r="H99" s="9">
        <f>IF(E99="","",G99-C99)</f>
        <v/>
      </c>
      <c r="I99">
        <f>IF(B99="","",$B$7-B99)</f>
        <v/>
      </c>
      <c r="J99" s="9">
        <f>IF(OR(D99="",E99=""),"",E99-D99)</f>
        <v/>
      </c>
      <c r="K99" s="10">
        <f>IF(OR(D99="",E99="",D99=0),"",E99/D99)</f>
        <v/>
      </c>
    </row>
    <row r="100">
      <c r="A100" s="3" t="n"/>
      <c r="B100" s="7" t="n"/>
      <c r="C100" s="8" t="n"/>
      <c r="D100" s="8" t="n"/>
      <c r="E100" s="8" t="n"/>
      <c r="F100" s="9">
        <f>IF(E100="","",ROUND(E100*$B$4,0)+$B$5+$B$6)</f>
        <v/>
      </c>
      <c r="G100" s="9">
        <f>IF(E100="","",E100-F100)</f>
        <v/>
      </c>
      <c r="H100" s="9">
        <f>IF(E100="","",G100-C100)</f>
        <v/>
      </c>
      <c r="I100">
        <f>IF(B100="","",$B$7-B100)</f>
        <v/>
      </c>
      <c r="J100" s="9">
        <f>IF(OR(D100="",E100=""),"",E100-D100)</f>
        <v/>
      </c>
      <c r="K100" s="10">
        <f>IF(OR(D100="",E100="",D100=0),"",E100/D100)</f>
        <v/>
      </c>
    </row>
    <row r="101">
      <c r="A101" s="3" t="n"/>
      <c r="B101" s="7" t="n"/>
      <c r="C101" s="8" t="n"/>
      <c r="D101" s="8" t="n"/>
      <c r="E101" s="8" t="n"/>
      <c r="F101" s="9">
        <f>IF(E101="","",ROUND(E101*$B$4,0)+$B$5+$B$6)</f>
        <v/>
      </c>
      <c r="G101" s="9">
        <f>IF(E101="","",E101-F101)</f>
        <v/>
      </c>
      <c r="H101" s="9">
        <f>IF(E101="","",G101-C101)</f>
        <v/>
      </c>
      <c r="I101">
        <f>IF(B101="","",$B$7-B101)</f>
        <v/>
      </c>
      <c r="J101" s="9">
        <f>IF(OR(D101="",E101=""),"",E101-D101)</f>
        <v/>
      </c>
      <c r="K101" s="10">
        <f>IF(OR(D101="",E101="",D101=0),"",E101/D101)</f>
        <v/>
      </c>
    </row>
    <row r="102">
      <c r="A102" s="3" t="n"/>
      <c r="B102" s="7" t="n"/>
      <c r="C102" s="8" t="n"/>
      <c r="D102" s="8" t="n"/>
      <c r="E102" s="8" t="n"/>
      <c r="F102" s="9">
        <f>IF(E102="","",ROUND(E102*$B$4,0)+$B$5+$B$6)</f>
        <v/>
      </c>
      <c r="G102" s="9">
        <f>IF(E102="","",E102-F102)</f>
        <v/>
      </c>
      <c r="H102" s="9">
        <f>IF(E102="","",G102-C102)</f>
        <v/>
      </c>
      <c r="I102">
        <f>IF(B102="","",$B$7-B102)</f>
        <v/>
      </c>
      <c r="J102" s="9">
        <f>IF(OR(D102="",E102=""),"",E102-D102)</f>
        <v/>
      </c>
      <c r="K102" s="10">
        <f>IF(OR(D102="",E102="",D102=0),"",E102/D102)</f>
        <v/>
      </c>
    </row>
    <row r="103">
      <c r="A103" s="3" t="n"/>
      <c r="B103" s="7" t="n"/>
      <c r="C103" s="8" t="n"/>
      <c r="D103" s="8" t="n"/>
      <c r="E103" s="8" t="n"/>
      <c r="F103" s="9">
        <f>IF(E103="","",ROUND(E103*$B$4,0)+$B$5+$B$6)</f>
        <v/>
      </c>
      <c r="G103" s="9">
        <f>IF(E103="","",E103-F103)</f>
        <v/>
      </c>
      <c r="H103" s="9">
        <f>IF(E103="","",G103-C103)</f>
        <v/>
      </c>
      <c r="I103">
        <f>IF(B103="","",$B$7-B103)</f>
        <v/>
      </c>
      <c r="J103" s="9">
        <f>IF(OR(D103="",E103=""),"",E103-D103)</f>
        <v/>
      </c>
      <c r="K103" s="10">
        <f>IF(OR(D103="",E103="",D103=0),"",E103/D103)</f>
        <v/>
      </c>
    </row>
    <row r="104">
      <c r="A104" s="3" t="n"/>
      <c r="B104" s="7" t="n"/>
      <c r="C104" s="8" t="n"/>
      <c r="D104" s="8" t="n"/>
      <c r="E104" s="8" t="n"/>
      <c r="F104" s="9">
        <f>IF(E104="","",ROUND(E104*$B$4,0)+$B$5+$B$6)</f>
        <v/>
      </c>
      <c r="G104" s="9">
        <f>IF(E104="","",E104-F104)</f>
        <v/>
      </c>
      <c r="H104" s="9">
        <f>IF(E104="","",G104-C104)</f>
        <v/>
      </c>
      <c r="I104">
        <f>IF(B104="","",$B$7-B104)</f>
        <v/>
      </c>
      <c r="J104" s="9">
        <f>IF(OR(D104="",E104=""),"",E104-D104)</f>
        <v/>
      </c>
      <c r="K104" s="10">
        <f>IF(OR(D104="",E104="",D104=0),"",E104/D104)</f>
        <v/>
      </c>
    </row>
    <row r="105">
      <c r="A105" s="3" t="n"/>
      <c r="B105" s="7" t="n"/>
      <c r="C105" s="8" t="n"/>
      <c r="D105" s="8" t="n"/>
      <c r="E105" s="8" t="n"/>
      <c r="F105" s="9">
        <f>IF(E105="","",ROUND(E105*$B$4,0)+$B$5+$B$6)</f>
        <v/>
      </c>
      <c r="G105" s="9">
        <f>IF(E105="","",E105-F105)</f>
        <v/>
      </c>
      <c r="H105" s="9">
        <f>IF(E105="","",G105-C105)</f>
        <v/>
      </c>
      <c r="I105">
        <f>IF(B105="","",$B$7-B105)</f>
        <v/>
      </c>
      <c r="J105" s="9">
        <f>IF(OR(D105="",E105=""),"",E105-D105)</f>
        <v/>
      </c>
      <c r="K105" s="10">
        <f>IF(OR(D105="",E105="",D105=0),"",E105/D105)</f>
        <v/>
      </c>
    </row>
    <row r="106">
      <c r="A106" s="3" t="n"/>
      <c r="B106" s="7" t="n"/>
      <c r="C106" s="8" t="n"/>
      <c r="D106" s="8" t="n"/>
      <c r="E106" s="8" t="n"/>
      <c r="F106" s="9">
        <f>IF(E106="","",ROUND(E106*$B$4,0)+$B$5+$B$6)</f>
        <v/>
      </c>
      <c r="G106" s="9">
        <f>IF(E106="","",E106-F106)</f>
        <v/>
      </c>
      <c r="H106" s="9">
        <f>IF(E106="","",G106-C106)</f>
        <v/>
      </c>
      <c r="I106">
        <f>IF(B106="","",$B$7-B106)</f>
        <v/>
      </c>
      <c r="J106" s="9">
        <f>IF(OR(D106="",E106=""),"",E106-D106)</f>
        <v/>
      </c>
      <c r="K106" s="10">
        <f>IF(OR(D106="",E106="",D106=0),"",E106/D106)</f>
        <v/>
      </c>
    </row>
    <row r="107">
      <c r="A107" s="3" t="n"/>
      <c r="B107" s="7" t="n"/>
      <c r="C107" s="8" t="n"/>
      <c r="D107" s="8" t="n"/>
      <c r="E107" s="8" t="n"/>
      <c r="F107" s="9">
        <f>IF(E107="","",ROUND(E107*$B$4,0)+$B$5+$B$6)</f>
        <v/>
      </c>
      <c r="G107" s="9">
        <f>IF(E107="","",E107-F107)</f>
        <v/>
      </c>
      <c r="H107" s="9">
        <f>IF(E107="","",G107-C107)</f>
        <v/>
      </c>
      <c r="I107">
        <f>IF(B107="","",$B$7-B107)</f>
        <v/>
      </c>
      <c r="J107" s="9">
        <f>IF(OR(D107="",E107=""),"",E107-D107)</f>
        <v/>
      </c>
      <c r="K107" s="10">
        <f>IF(OR(D107="",E107="",D107=0),"",E107/D107)</f>
        <v/>
      </c>
    </row>
    <row r="108">
      <c r="A108" s="3" t="n"/>
      <c r="B108" s="7" t="n"/>
      <c r="C108" s="8" t="n"/>
      <c r="D108" s="8" t="n"/>
      <c r="E108" s="8" t="n"/>
      <c r="F108" s="9">
        <f>IF(E108="","",ROUND(E108*$B$4,0)+$B$5+$B$6)</f>
        <v/>
      </c>
      <c r="G108" s="9">
        <f>IF(E108="","",E108-F108)</f>
        <v/>
      </c>
      <c r="H108" s="9">
        <f>IF(E108="","",G108-C108)</f>
        <v/>
      </c>
      <c r="I108">
        <f>IF(B108="","",$B$7-B108)</f>
        <v/>
      </c>
      <c r="J108" s="9">
        <f>IF(OR(D108="",E108=""),"",E108-D108)</f>
        <v/>
      </c>
      <c r="K108" s="10">
        <f>IF(OR(D108="",E108="",D108=0),"",E108/D108)</f>
        <v/>
      </c>
    </row>
    <row r="109">
      <c r="A109" s="3" t="n"/>
      <c r="B109" s="7" t="n"/>
      <c r="C109" s="8" t="n"/>
      <c r="D109" s="8" t="n"/>
      <c r="E109" s="8" t="n"/>
      <c r="F109" s="9">
        <f>IF(E109="","",ROUND(E109*$B$4,0)+$B$5+$B$6)</f>
        <v/>
      </c>
      <c r="G109" s="9">
        <f>IF(E109="","",E109-F109)</f>
        <v/>
      </c>
      <c r="H109" s="9">
        <f>IF(E109="","",G109-C109)</f>
        <v/>
      </c>
      <c r="I109">
        <f>IF(B109="","",$B$7-B109)</f>
        <v/>
      </c>
      <c r="J109" s="9">
        <f>IF(OR(D109="",E109=""),"",E109-D109)</f>
        <v/>
      </c>
      <c r="K109" s="10">
        <f>IF(OR(D109="",E109="",D109=0),"",E109/D109)</f>
        <v/>
      </c>
    </row>
    <row r="110">
      <c r="A110" s="3" t="n"/>
      <c r="B110" s="7" t="n"/>
      <c r="C110" s="8" t="n"/>
      <c r="D110" s="8" t="n"/>
      <c r="E110" s="8" t="n"/>
      <c r="F110" s="9">
        <f>IF(E110="","",ROUND(E110*$B$4,0)+$B$5+$B$6)</f>
        <v/>
      </c>
      <c r="G110" s="9">
        <f>IF(E110="","",E110-F110)</f>
        <v/>
      </c>
      <c r="H110" s="9">
        <f>IF(E110="","",G110-C110)</f>
        <v/>
      </c>
      <c r="I110">
        <f>IF(B110="","",$B$7-B110)</f>
        <v/>
      </c>
      <c r="J110" s="9">
        <f>IF(OR(D110="",E110=""),"",E110-D110)</f>
        <v/>
      </c>
      <c r="K110" s="10">
        <f>IF(OR(D110="",E110="",D110=0),"",E110/D110)</f>
        <v/>
      </c>
    </row>
    <row r="111">
      <c r="A111" s="3" t="n"/>
      <c r="B111" s="7" t="n"/>
      <c r="C111" s="8" t="n"/>
      <c r="D111" s="8" t="n"/>
      <c r="E111" s="8" t="n"/>
      <c r="F111" s="9">
        <f>IF(E111="","",ROUND(E111*$B$4,0)+$B$5+$B$6)</f>
        <v/>
      </c>
      <c r="G111" s="9">
        <f>IF(E111="","",E111-F111)</f>
        <v/>
      </c>
      <c r="H111" s="9">
        <f>IF(E111="","",G111-C111)</f>
        <v/>
      </c>
      <c r="I111">
        <f>IF(B111="","",$B$7-B111)</f>
        <v/>
      </c>
      <c r="J111" s="9">
        <f>IF(OR(D111="",E111=""),"",E111-D111)</f>
        <v/>
      </c>
      <c r="K111" s="10">
        <f>IF(OR(D111="",E111="",D111=0),"",E111/D111)</f>
        <v/>
      </c>
    </row>
    <row r="112">
      <c r="A112" s="3" t="n"/>
      <c r="B112" s="7" t="n"/>
      <c r="C112" s="8" t="n"/>
      <c r="D112" s="8" t="n"/>
      <c r="E112" s="8" t="n"/>
      <c r="F112" s="9">
        <f>IF(E112="","",ROUND(E112*$B$4,0)+$B$5+$B$6)</f>
        <v/>
      </c>
      <c r="G112" s="9">
        <f>IF(E112="","",E112-F112)</f>
        <v/>
      </c>
      <c r="H112" s="9">
        <f>IF(E112="","",G112-C112)</f>
        <v/>
      </c>
      <c r="I112">
        <f>IF(B112="","",$B$7-B112)</f>
        <v/>
      </c>
      <c r="J112" s="9">
        <f>IF(OR(D112="",E112=""),"",E112-D112)</f>
        <v/>
      </c>
      <c r="K112" s="10">
        <f>IF(OR(D112="",E112="",D112=0),"",E112/D112)</f>
        <v/>
      </c>
    </row>
    <row r="113">
      <c r="A113" s="3" t="n"/>
      <c r="B113" s="7" t="n"/>
      <c r="C113" s="8" t="n"/>
      <c r="D113" s="8" t="n"/>
      <c r="E113" s="8" t="n"/>
      <c r="F113" s="9">
        <f>IF(E113="","",ROUND(E113*$B$4,0)+$B$5+$B$6)</f>
        <v/>
      </c>
      <c r="G113" s="9">
        <f>IF(E113="","",E113-F113)</f>
        <v/>
      </c>
      <c r="H113" s="9">
        <f>IF(E113="","",G113-C113)</f>
        <v/>
      </c>
      <c r="I113">
        <f>IF(B113="","",$B$7-B113)</f>
        <v/>
      </c>
      <c r="J113" s="9">
        <f>IF(OR(D113="",E113=""),"",E113-D113)</f>
        <v/>
      </c>
      <c r="K113" s="10">
        <f>IF(OR(D113="",E113="",D113=0),"",E113/D113)</f>
        <v/>
      </c>
    </row>
    <row r="114">
      <c r="A114" s="3" t="n"/>
      <c r="B114" s="7" t="n"/>
      <c r="C114" s="8" t="n"/>
      <c r="D114" s="8" t="n"/>
      <c r="E114" s="8" t="n"/>
      <c r="F114" s="9">
        <f>IF(E114="","",ROUND(E114*$B$4,0)+$B$5+$B$6)</f>
        <v/>
      </c>
      <c r="G114" s="9">
        <f>IF(E114="","",E114-F114)</f>
        <v/>
      </c>
      <c r="H114" s="9">
        <f>IF(E114="","",G114-C114)</f>
        <v/>
      </c>
      <c r="I114">
        <f>IF(B114="","",$B$7-B114)</f>
        <v/>
      </c>
      <c r="J114" s="9">
        <f>IF(OR(D114="",E114=""),"",E114-D114)</f>
        <v/>
      </c>
      <c r="K114" s="10">
        <f>IF(OR(D114="",E114="",D114=0),"",E114/D114)</f>
        <v/>
      </c>
    </row>
    <row r="115">
      <c r="A115" s="3" t="n"/>
      <c r="B115" s="7" t="n"/>
      <c r="C115" s="8" t="n"/>
      <c r="D115" s="8" t="n"/>
      <c r="E115" s="8" t="n"/>
      <c r="F115" s="9">
        <f>IF(E115="","",ROUND(E115*$B$4,0)+$B$5+$B$6)</f>
        <v/>
      </c>
      <c r="G115" s="9">
        <f>IF(E115="","",E115-F115)</f>
        <v/>
      </c>
      <c r="H115" s="9">
        <f>IF(E115="","",G115-C115)</f>
        <v/>
      </c>
      <c r="I115">
        <f>IF(B115="","",$B$7-B115)</f>
        <v/>
      </c>
      <c r="J115" s="9">
        <f>IF(OR(D115="",E115=""),"",E115-D115)</f>
        <v/>
      </c>
      <c r="K115" s="10">
        <f>IF(OR(D115="",E115="",D115=0),"",E115/D115)</f>
        <v/>
      </c>
    </row>
    <row r="116">
      <c r="A116" s="3" t="n"/>
      <c r="B116" s="7" t="n"/>
      <c r="C116" s="8" t="n"/>
      <c r="D116" s="8" t="n"/>
      <c r="E116" s="8" t="n"/>
      <c r="F116" s="9">
        <f>IF(E116="","",ROUND(E116*$B$4,0)+$B$5+$B$6)</f>
        <v/>
      </c>
      <c r="G116" s="9">
        <f>IF(E116="","",E116-F116)</f>
        <v/>
      </c>
      <c r="H116" s="9">
        <f>IF(E116="","",G116-C116)</f>
        <v/>
      </c>
      <c r="I116">
        <f>IF(B116="","",$B$7-B116)</f>
        <v/>
      </c>
      <c r="J116" s="9">
        <f>IF(OR(D116="",E116=""),"",E116-D116)</f>
        <v/>
      </c>
      <c r="K116" s="10">
        <f>IF(OR(D116="",E116="",D116=0),"",E116/D116)</f>
        <v/>
      </c>
    </row>
    <row r="117">
      <c r="A117" s="3" t="n"/>
      <c r="B117" s="7" t="n"/>
      <c r="C117" s="8" t="n"/>
      <c r="D117" s="8" t="n"/>
      <c r="E117" s="8" t="n"/>
      <c r="F117" s="9">
        <f>IF(E117="","",ROUND(E117*$B$4,0)+$B$5+$B$6)</f>
        <v/>
      </c>
      <c r="G117" s="9">
        <f>IF(E117="","",E117-F117)</f>
        <v/>
      </c>
      <c r="H117" s="9">
        <f>IF(E117="","",G117-C117)</f>
        <v/>
      </c>
      <c r="I117">
        <f>IF(B117="","",$B$7-B117)</f>
        <v/>
      </c>
      <c r="J117" s="9">
        <f>IF(OR(D117="",E117=""),"",E117-D117)</f>
        <v/>
      </c>
      <c r="K117" s="10">
        <f>IF(OR(D117="",E117="",D117=0),"",E117/D117)</f>
        <v/>
      </c>
    </row>
    <row r="118">
      <c r="A118" s="3" t="n"/>
      <c r="B118" s="7" t="n"/>
      <c r="C118" s="8" t="n"/>
      <c r="D118" s="8" t="n"/>
      <c r="E118" s="8" t="n"/>
      <c r="F118" s="9">
        <f>IF(E118="","",ROUND(E118*$B$4,0)+$B$5+$B$6)</f>
        <v/>
      </c>
      <c r="G118" s="9">
        <f>IF(E118="","",E118-F118)</f>
        <v/>
      </c>
      <c r="H118" s="9">
        <f>IF(E118="","",G118-C118)</f>
        <v/>
      </c>
      <c r="I118">
        <f>IF(B118="","",$B$7-B118)</f>
        <v/>
      </c>
      <c r="J118" s="9">
        <f>IF(OR(D118="",E118=""),"",E118-D118)</f>
        <v/>
      </c>
      <c r="K118" s="10">
        <f>IF(OR(D118="",E118="",D118=0),"",E118/D118)</f>
        <v/>
      </c>
    </row>
    <row r="119">
      <c r="A119" s="3" t="n"/>
      <c r="B119" s="7" t="n"/>
      <c r="C119" s="8" t="n"/>
      <c r="D119" s="8" t="n"/>
      <c r="E119" s="8" t="n"/>
      <c r="F119" s="9">
        <f>IF(E119="","",ROUND(E119*$B$4,0)+$B$5+$B$6)</f>
        <v/>
      </c>
      <c r="G119" s="9">
        <f>IF(E119="","",E119-F119)</f>
        <v/>
      </c>
      <c r="H119" s="9">
        <f>IF(E119="","",G119-C119)</f>
        <v/>
      </c>
      <c r="I119">
        <f>IF(B119="","",$B$7-B119)</f>
        <v/>
      </c>
      <c r="J119" s="9">
        <f>IF(OR(D119="",E119=""),"",E119-D119)</f>
        <v/>
      </c>
      <c r="K119" s="10">
        <f>IF(OR(D119="",E119="",D119=0),"",E119/D119)</f>
        <v/>
      </c>
    </row>
    <row r="120">
      <c r="A120" s="3" t="n"/>
      <c r="B120" s="7" t="n"/>
      <c r="C120" s="8" t="n"/>
      <c r="D120" s="8" t="n"/>
      <c r="E120" s="8" t="n"/>
      <c r="F120" s="9">
        <f>IF(E120="","",ROUND(E120*$B$4,0)+$B$5+$B$6)</f>
        <v/>
      </c>
      <c r="G120" s="9">
        <f>IF(E120="","",E120-F120)</f>
        <v/>
      </c>
      <c r="H120" s="9">
        <f>IF(E120="","",G120-C120)</f>
        <v/>
      </c>
      <c r="I120">
        <f>IF(B120="","",$B$7-B120)</f>
        <v/>
      </c>
      <c r="J120" s="9">
        <f>IF(OR(D120="",E120=""),"",E120-D120)</f>
        <v/>
      </c>
      <c r="K120" s="10">
        <f>IF(OR(D120="",E120="",D120=0),"",E120/D120)</f>
        <v/>
      </c>
    </row>
    <row r="121">
      <c r="A121" s="3" t="n"/>
      <c r="B121" s="7" t="n"/>
      <c r="C121" s="8" t="n"/>
      <c r="D121" s="8" t="n"/>
      <c r="E121" s="8" t="n"/>
      <c r="F121" s="9">
        <f>IF(E121="","",ROUND(E121*$B$4,0)+$B$5+$B$6)</f>
        <v/>
      </c>
      <c r="G121" s="9">
        <f>IF(E121="","",E121-F121)</f>
        <v/>
      </c>
      <c r="H121" s="9">
        <f>IF(E121="","",G121-C121)</f>
        <v/>
      </c>
      <c r="I121">
        <f>IF(B121="","",$B$7-B121)</f>
        <v/>
      </c>
      <c r="J121" s="9">
        <f>IF(OR(D121="",E121=""),"",E121-D121)</f>
        <v/>
      </c>
      <c r="K121" s="10">
        <f>IF(OR(D121="",E121="",D121=0),"",E121/D121)</f>
        <v/>
      </c>
    </row>
    <row r="122">
      <c r="A122" s="3" t="n"/>
      <c r="B122" s="7" t="n"/>
      <c r="C122" s="8" t="n"/>
      <c r="D122" s="8" t="n"/>
      <c r="E122" s="8" t="n"/>
      <c r="F122" s="9">
        <f>IF(E122="","",ROUND(E122*$B$4,0)+$B$5+$B$6)</f>
        <v/>
      </c>
      <c r="G122" s="9">
        <f>IF(E122="","",E122-F122)</f>
        <v/>
      </c>
      <c r="H122" s="9">
        <f>IF(E122="","",G122-C122)</f>
        <v/>
      </c>
      <c r="I122">
        <f>IF(B122="","",$B$7-B122)</f>
        <v/>
      </c>
      <c r="J122" s="9">
        <f>IF(OR(D122="",E122=""),"",E122-D122)</f>
        <v/>
      </c>
      <c r="K122" s="10">
        <f>IF(OR(D122="",E122="",D122=0),"",E122/D122)</f>
        <v/>
      </c>
    </row>
    <row r="123">
      <c r="A123" s="3" t="n"/>
      <c r="B123" s="7" t="n"/>
      <c r="C123" s="8" t="n"/>
      <c r="D123" s="8" t="n"/>
      <c r="E123" s="8" t="n"/>
      <c r="F123" s="9">
        <f>IF(E123="","",ROUND(E123*$B$4,0)+$B$5+$B$6)</f>
        <v/>
      </c>
      <c r="G123" s="9">
        <f>IF(E123="","",E123-F123)</f>
        <v/>
      </c>
      <c r="H123" s="9">
        <f>IF(E123="","",G123-C123)</f>
        <v/>
      </c>
      <c r="I123">
        <f>IF(B123="","",$B$7-B123)</f>
        <v/>
      </c>
      <c r="J123" s="9">
        <f>IF(OR(D123="",E123=""),"",E123-D123)</f>
        <v/>
      </c>
      <c r="K123" s="10">
        <f>IF(OR(D123="",E123="",D123=0),"",E123/D123)</f>
        <v/>
      </c>
    </row>
    <row r="124">
      <c r="A124" s="3" t="n"/>
      <c r="B124" s="7" t="n"/>
      <c r="C124" s="8" t="n"/>
      <c r="D124" s="8" t="n"/>
      <c r="E124" s="8" t="n"/>
      <c r="F124" s="9">
        <f>IF(E124="","",ROUND(E124*$B$4,0)+$B$5+$B$6)</f>
        <v/>
      </c>
      <c r="G124" s="9">
        <f>IF(E124="","",E124-F124)</f>
        <v/>
      </c>
      <c r="H124" s="9">
        <f>IF(E124="","",G124-C124)</f>
        <v/>
      </c>
      <c r="I124">
        <f>IF(B124="","",$B$7-B124)</f>
        <v/>
      </c>
      <c r="J124" s="9">
        <f>IF(OR(D124="",E124=""),"",E124-D124)</f>
        <v/>
      </c>
      <c r="K124" s="10">
        <f>IF(OR(D124="",E124="",D124=0),"",E124/D124)</f>
        <v/>
      </c>
    </row>
    <row r="125">
      <c r="A125" s="3" t="n"/>
      <c r="B125" s="7" t="n"/>
      <c r="C125" s="8" t="n"/>
      <c r="D125" s="8" t="n"/>
      <c r="E125" s="8" t="n"/>
      <c r="F125" s="9">
        <f>IF(E125="","",ROUND(E125*$B$4,0)+$B$5+$B$6)</f>
        <v/>
      </c>
      <c r="G125" s="9">
        <f>IF(E125="","",E125-F125)</f>
        <v/>
      </c>
      <c r="H125" s="9">
        <f>IF(E125="","",G125-C125)</f>
        <v/>
      </c>
      <c r="I125">
        <f>IF(B125="","",$B$7-B125)</f>
        <v/>
      </c>
      <c r="J125" s="9">
        <f>IF(OR(D125="",E125=""),"",E125-D125)</f>
        <v/>
      </c>
      <c r="K125" s="10">
        <f>IF(OR(D125="",E125="",D125=0),"",E125/D125)</f>
        <v/>
      </c>
    </row>
    <row r="126">
      <c r="A126" s="3" t="n"/>
      <c r="B126" s="7" t="n"/>
      <c r="C126" s="8" t="n"/>
      <c r="D126" s="8" t="n"/>
      <c r="E126" s="8" t="n"/>
      <c r="F126" s="9">
        <f>IF(E126="","",ROUND(E126*$B$4,0)+$B$5+$B$6)</f>
        <v/>
      </c>
      <c r="G126" s="9">
        <f>IF(E126="","",E126-F126)</f>
        <v/>
      </c>
      <c r="H126" s="9">
        <f>IF(E126="","",G126-C126)</f>
        <v/>
      </c>
      <c r="I126">
        <f>IF(B126="","",$B$7-B126)</f>
        <v/>
      </c>
      <c r="J126" s="9">
        <f>IF(OR(D126="",E126=""),"",E126-D126)</f>
        <v/>
      </c>
      <c r="K126" s="10">
        <f>IF(OR(D126="",E126="",D126=0),"",E126/D126)</f>
        <v/>
      </c>
    </row>
    <row r="127">
      <c r="A127" s="3" t="n"/>
      <c r="B127" s="7" t="n"/>
      <c r="C127" s="8" t="n"/>
      <c r="D127" s="8" t="n"/>
      <c r="E127" s="8" t="n"/>
      <c r="F127" s="9">
        <f>IF(E127="","",ROUND(E127*$B$4,0)+$B$5+$B$6)</f>
        <v/>
      </c>
      <c r="G127" s="9">
        <f>IF(E127="","",E127-F127)</f>
        <v/>
      </c>
      <c r="H127" s="9">
        <f>IF(E127="","",G127-C127)</f>
        <v/>
      </c>
      <c r="I127">
        <f>IF(B127="","",$B$7-B127)</f>
        <v/>
      </c>
      <c r="J127" s="9">
        <f>IF(OR(D127="",E127=""),"",E127-D127)</f>
        <v/>
      </c>
      <c r="K127" s="10">
        <f>IF(OR(D127="",E127="",D127=0),"",E127/D127)</f>
        <v/>
      </c>
    </row>
    <row r="128">
      <c r="A128" s="3" t="n"/>
      <c r="B128" s="7" t="n"/>
      <c r="C128" s="8" t="n"/>
      <c r="D128" s="8" t="n"/>
      <c r="E128" s="8" t="n"/>
      <c r="F128" s="9">
        <f>IF(E128="","",ROUND(E128*$B$4,0)+$B$5+$B$6)</f>
        <v/>
      </c>
      <c r="G128" s="9">
        <f>IF(E128="","",E128-F128)</f>
        <v/>
      </c>
      <c r="H128" s="9">
        <f>IF(E128="","",G128-C128)</f>
        <v/>
      </c>
      <c r="I128">
        <f>IF(B128="","",$B$7-B128)</f>
        <v/>
      </c>
      <c r="J128" s="9">
        <f>IF(OR(D128="",E128=""),"",E128-D128)</f>
        <v/>
      </c>
      <c r="K128" s="10">
        <f>IF(OR(D128="",E128="",D128=0),"",E128/D128)</f>
        <v/>
      </c>
    </row>
    <row r="129">
      <c r="A129" s="3" t="n"/>
      <c r="B129" s="7" t="n"/>
      <c r="C129" s="8" t="n"/>
      <c r="D129" s="8" t="n"/>
      <c r="E129" s="8" t="n"/>
      <c r="F129" s="9">
        <f>IF(E129="","",ROUND(E129*$B$4,0)+$B$5+$B$6)</f>
        <v/>
      </c>
      <c r="G129" s="9">
        <f>IF(E129="","",E129-F129)</f>
        <v/>
      </c>
      <c r="H129" s="9">
        <f>IF(E129="","",G129-C129)</f>
        <v/>
      </c>
      <c r="I129">
        <f>IF(B129="","",$B$7-B129)</f>
        <v/>
      </c>
      <c r="J129" s="9">
        <f>IF(OR(D129="",E129=""),"",E129-D129)</f>
        <v/>
      </c>
      <c r="K129" s="10">
        <f>IF(OR(D129="",E129="",D129=0),"",E129/D129)</f>
        <v/>
      </c>
    </row>
    <row r="130">
      <c r="A130" s="3" t="n"/>
      <c r="B130" s="7" t="n"/>
      <c r="C130" s="8" t="n"/>
      <c r="D130" s="8" t="n"/>
      <c r="E130" s="8" t="n"/>
      <c r="F130" s="9">
        <f>IF(E130="","",ROUND(E130*$B$4,0)+$B$5+$B$6)</f>
        <v/>
      </c>
      <c r="G130" s="9">
        <f>IF(E130="","",E130-F130)</f>
        <v/>
      </c>
      <c r="H130" s="9">
        <f>IF(E130="","",G130-C130)</f>
        <v/>
      </c>
      <c r="I130">
        <f>IF(B130="","",$B$7-B130)</f>
        <v/>
      </c>
      <c r="J130" s="9">
        <f>IF(OR(D130="",E130=""),"",E130-D130)</f>
        <v/>
      </c>
      <c r="K130" s="10">
        <f>IF(OR(D130="",E130="",D130=0),"",E130/D130)</f>
        <v/>
      </c>
    </row>
    <row r="131">
      <c r="A131" s="3" t="n"/>
      <c r="B131" s="7" t="n"/>
      <c r="C131" s="8" t="n"/>
      <c r="D131" s="8" t="n"/>
      <c r="E131" s="8" t="n"/>
      <c r="F131" s="9">
        <f>IF(E131="","",ROUND(E131*$B$4,0)+$B$5+$B$6)</f>
        <v/>
      </c>
      <c r="G131" s="9">
        <f>IF(E131="","",E131-F131)</f>
        <v/>
      </c>
      <c r="H131" s="9">
        <f>IF(E131="","",G131-C131)</f>
        <v/>
      </c>
      <c r="I131">
        <f>IF(B131="","",$B$7-B131)</f>
        <v/>
      </c>
      <c r="J131" s="9">
        <f>IF(OR(D131="",E131=""),"",E131-D131)</f>
        <v/>
      </c>
      <c r="K131" s="10">
        <f>IF(OR(D131="",E131="",D131=0),"",E131/D131)</f>
        <v/>
      </c>
    </row>
    <row r="132">
      <c r="A132" s="3" t="n"/>
      <c r="B132" s="7" t="n"/>
      <c r="C132" s="8" t="n"/>
      <c r="D132" s="8" t="n"/>
      <c r="E132" s="8" t="n"/>
      <c r="F132" s="9">
        <f>IF(E132="","",ROUND(E132*$B$4,0)+$B$5+$B$6)</f>
        <v/>
      </c>
      <c r="G132" s="9">
        <f>IF(E132="","",E132-F132)</f>
        <v/>
      </c>
      <c r="H132" s="9">
        <f>IF(E132="","",G132-C132)</f>
        <v/>
      </c>
      <c r="I132">
        <f>IF(B132="","",$B$7-B132)</f>
        <v/>
      </c>
      <c r="J132" s="9">
        <f>IF(OR(D132="",E132=""),"",E132-D132)</f>
        <v/>
      </c>
      <c r="K132" s="10">
        <f>IF(OR(D132="",E132="",D132=0),"",E132/D132)</f>
        <v/>
      </c>
    </row>
    <row r="133">
      <c r="A133" s="3" t="n"/>
      <c r="B133" s="7" t="n"/>
      <c r="C133" s="8" t="n"/>
      <c r="D133" s="8" t="n"/>
      <c r="E133" s="8" t="n"/>
      <c r="F133" s="9">
        <f>IF(E133="","",ROUND(E133*$B$4,0)+$B$5+$B$6)</f>
        <v/>
      </c>
      <c r="G133" s="9">
        <f>IF(E133="","",E133-F133)</f>
        <v/>
      </c>
      <c r="H133" s="9">
        <f>IF(E133="","",G133-C133)</f>
        <v/>
      </c>
      <c r="I133">
        <f>IF(B133="","",$B$7-B133)</f>
        <v/>
      </c>
      <c r="J133" s="9">
        <f>IF(OR(D133="",E133=""),"",E133-D133)</f>
        <v/>
      </c>
      <c r="K133" s="10">
        <f>IF(OR(D133="",E133="",D133=0),"",E133/D133)</f>
        <v/>
      </c>
    </row>
    <row r="134">
      <c r="A134" s="3" t="n"/>
      <c r="B134" s="7" t="n"/>
      <c r="C134" s="8" t="n"/>
      <c r="D134" s="8" t="n"/>
      <c r="E134" s="8" t="n"/>
      <c r="F134" s="9">
        <f>IF(E134="","",ROUND(E134*$B$4,0)+$B$5+$B$6)</f>
        <v/>
      </c>
      <c r="G134" s="9">
        <f>IF(E134="","",E134-F134)</f>
        <v/>
      </c>
      <c r="H134" s="9">
        <f>IF(E134="","",G134-C134)</f>
        <v/>
      </c>
      <c r="I134">
        <f>IF(B134="","",$B$7-B134)</f>
        <v/>
      </c>
      <c r="J134" s="9">
        <f>IF(OR(D134="",E134=""),"",E134-D134)</f>
        <v/>
      </c>
      <c r="K134" s="10">
        <f>IF(OR(D134="",E134="",D134=0),"",E134/D134)</f>
        <v/>
      </c>
    </row>
    <row r="135">
      <c r="A135" s="3" t="n"/>
      <c r="B135" s="7" t="n"/>
      <c r="C135" s="8" t="n"/>
      <c r="D135" s="8" t="n"/>
      <c r="E135" s="8" t="n"/>
      <c r="F135" s="9">
        <f>IF(E135="","",ROUND(E135*$B$4,0)+$B$5+$B$6)</f>
        <v/>
      </c>
      <c r="G135" s="9">
        <f>IF(E135="","",E135-F135)</f>
        <v/>
      </c>
      <c r="H135" s="9">
        <f>IF(E135="","",G135-C135)</f>
        <v/>
      </c>
      <c r="I135">
        <f>IF(B135="","",$B$7-B135)</f>
        <v/>
      </c>
      <c r="J135" s="9">
        <f>IF(OR(D135="",E135=""),"",E135-D135)</f>
        <v/>
      </c>
      <c r="K135" s="10">
        <f>IF(OR(D135="",E135="",D135=0),"",E135/D135)</f>
        <v/>
      </c>
    </row>
    <row r="136">
      <c r="A136" s="3" t="n"/>
      <c r="B136" s="7" t="n"/>
      <c r="C136" s="8" t="n"/>
      <c r="D136" s="8" t="n"/>
      <c r="E136" s="8" t="n"/>
      <c r="F136" s="9">
        <f>IF(E136="","",ROUND(E136*$B$4,0)+$B$5+$B$6)</f>
        <v/>
      </c>
      <c r="G136" s="9">
        <f>IF(E136="","",E136-F136)</f>
        <v/>
      </c>
      <c r="H136" s="9">
        <f>IF(E136="","",G136-C136)</f>
        <v/>
      </c>
      <c r="I136">
        <f>IF(B136="","",$B$7-B136)</f>
        <v/>
      </c>
      <c r="J136" s="9">
        <f>IF(OR(D136="",E136=""),"",E136-D136)</f>
        <v/>
      </c>
      <c r="K136" s="10">
        <f>IF(OR(D136="",E136="",D136=0),"",E136/D136)</f>
        <v/>
      </c>
    </row>
    <row r="137">
      <c r="A137" s="3" t="n"/>
      <c r="B137" s="7" t="n"/>
      <c r="C137" s="8" t="n"/>
      <c r="D137" s="8" t="n"/>
      <c r="E137" s="8" t="n"/>
      <c r="F137" s="9">
        <f>IF(E137="","",ROUND(E137*$B$4,0)+$B$5+$B$6)</f>
        <v/>
      </c>
      <c r="G137" s="9">
        <f>IF(E137="","",E137-F137)</f>
        <v/>
      </c>
      <c r="H137" s="9">
        <f>IF(E137="","",G137-C137)</f>
        <v/>
      </c>
      <c r="I137">
        <f>IF(B137="","",$B$7-B137)</f>
        <v/>
      </c>
      <c r="J137" s="9">
        <f>IF(OR(D137="",E137=""),"",E137-D137)</f>
        <v/>
      </c>
      <c r="K137" s="10">
        <f>IF(OR(D137="",E137="",D137=0),"",E137/D137)</f>
        <v/>
      </c>
    </row>
    <row r="138">
      <c r="A138" s="3" t="n"/>
      <c r="B138" s="7" t="n"/>
      <c r="C138" s="8" t="n"/>
      <c r="D138" s="8" t="n"/>
      <c r="E138" s="8" t="n"/>
      <c r="F138" s="9">
        <f>IF(E138="","",ROUND(E138*$B$4,0)+$B$5+$B$6)</f>
        <v/>
      </c>
      <c r="G138" s="9">
        <f>IF(E138="","",E138-F138)</f>
        <v/>
      </c>
      <c r="H138" s="9">
        <f>IF(E138="","",G138-C138)</f>
        <v/>
      </c>
      <c r="I138">
        <f>IF(B138="","",$B$7-B138)</f>
        <v/>
      </c>
      <c r="J138" s="9">
        <f>IF(OR(D138="",E138=""),"",E138-D138)</f>
        <v/>
      </c>
      <c r="K138" s="10">
        <f>IF(OR(D138="",E138="",D138=0),"",E138/D138)</f>
        <v/>
      </c>
    </row>
    <row r="139">
      <c r="A139" s="3" t="n"/>
      <c r="B139" s="7" t="n"/>
      <c r="C139" s="8" t="n"/>
      <c r="D139" s="8" t="n"/>
      <c r="E139" s="8" t="n"/>
      <c r="F139" s="9">
        <f>IF(E139="","",ROUND(E139*$B$4,0)+$B$5+$B$6)</f>
        <v/>
      </c>
      <c r="G139" s="9">
        <f>IF(E139="","",E139-F139)</f>
        <v/>
      </c>
      <c r="H139" s="9">
        <f>IF(E139="","",G139-C139)</f>
        <v/>
      </c>
      <c r="I139">
        <f>IF(B139="","",$B$7-B139)</f>
        <v/>
      </c>
      <c r="J139" s="9">
        <f>IF(OR(D139="",E139=""),"",E139-D139)</f>
        <v/>
      </c>
      <c r="K139" s="10">
        <f>IF(OR(D139="",E139="",D139=0),"",E139/D139)</f>
        <v/>
      </c>
    </row>
    <row r="140">
      <c r="A140" s="3" t="n"/>
      <c r="B140" s="7" t="n"/>
      <c r="C140" s="8" t="n"/>
      <c r="D140" s="8" t="n"/>
      <c r="E140" s="8" t="n"/>
      <c r="F140" s="9">
        <f>IF(E140="","",ROUND(E140*$B$4,0)+$B$5+$B$6)</f>
        <v/>
      </c>
      <c r="G140" s="9">
        <f>IF(E140="","",E140-F140)</f>
        <v/>
      </c>
      <c r="H140" s="9">
        <f>IF(E140="","",G140-C140)</f>
        <v/>
      </c>
      <c r="I140">
        <f>IF(B140="","",$B$7-B140)</f>
        <v/>
      </c>
      <c r="J140" s="9">
        <f>IF(OR(D140="",E140=""),"",E140-D140)</f>
        <v/>
      </c>
      <c r="K140" s="10">
        <f>IF(OR(D140="",E140="",D140=0),"",E140/D140)</f>
        <v/>
      </c>
    </row>
    <row r="141">
      <c r="A141" s="3" t="n"/>
      <c r="B141" s="7" t="n"/>
      <c r="C141" s="8" t="n"/>
      <c r="D141" s="8" t="n"/>
      <c r="E141" s="8" t="n"/>
      <c r="F141" s="9">
        <f>IF(E141="","",ROUND(E141*$B$4,0)+$B$5+$B$6)</f>
        <v/>
      </c>
      <c r="G141" s="9">
        <f>IF(E141="","",E141-F141)</f>
        <v/>
      </c>
      <c r="H141" s="9">
        <f>IF(E141="","",G141-C141)</f>
        <v/>
      </c>
      <c r="I141">
        <f>IF(B141="","",$B$7-B141)</f>
        <v/>
      </c>
      <c r="J141" s="9">
        <f>IF(OR(D141="",E141=""),"",E141-D141)</f>
        <v/>
      </c>
      <c r="K141" s="10">
        <f>IF(OR(D141="",E141="",D141=0),"",E141/D141)</f>
        <v/>
      </c>
    </row>
    <row r="142">
      <c r="A142" s="3" t="n"/>
      <c r="B142" s="7" t="n"/>
      <c r="C142" s="8" t="n"/>
      <c r="D142" s="8" t="n"/>
      <c r="E142" s="8" t="n"/>
      <c r="F142" s="9">
        <f>IF(E142="","",ROUND(E142*$B$4,0)+$B$5+$B$6)</f>
        <v/>
      </c>
      <c r="G142" s="9">
        <f>IF(E142="","",E142-F142)</f>
        <v/>
      </c>
      <c r="H142" s="9">
        <f>IF(E142="","",G142-C142)</f>
        <v/>
      </c>
      <c r="I142">
        <f>IF(B142="","",$B$7-B142)</f>
        <v/>
      </c>
      <c r="J142" s="9">
        <f>IF(OR(D142="",E142=""),"",E142-D142)</f>
        <v/>
      </c>
      <c r="K142" s="10">
        <f>IF(OR(D142="",E142="",D142=0),"",E142/D142)</f>
        <v/>
      </c>
    </row>
    <row r="143">
      <c r="A143" s="3" t="n"/>
      <c r="B143" s="7" t="n"/>
      <c r="C143" s="8" t="n"/>
      <c r="D143" s="8" t="n"/>
      <c r="E143" s="8" t="n"/>
      <c r="F143" s="9">
        <f>IF(E143="","",ROUND(E143*$B$4,0)+$B$5+$B$6)</f>
        <v/>
      </c>
      <c r="G143" s="9">
        <f>IF(E143="","",E143-F143)</f>
        <v/>
      </c>
      <c r="H143" s="9">
        <f>IF(E143="","",G143-C143)</f>
        <v/>
      </c>
      <c r="I143">
        <f>IF(B143="","",$B$7-B143)</f>
        <v/>
      </c>
      <c r="J143" s="9">
        <f>IF(OR(D143="",E143=""),"",E143-D143)</f>
        <v/>
      </c>
      <c r="K143" s="10">
        <f>IF(OR(D143="",E143="",D143=0),"",E143/D143)</f>
        <v/>
      </c>
    </row>
    <row r="144">
      <c r="A144" s="3" t="n"/>
      <c r="B144" s="7" t="n"/>
      <c r="C144" s="8" t="n"/>
      <c r="D144" s="8" t="n"/>
      <c r="E144" s="8" t="n"/>
      <c r="F144" s="9">
        <f>IF(E144="","",ROUND(E144*$B$4,0)+$B$5+$B$6)</f>
        <v/>
      </c>
      <c r="G144" s="9">
        <f>IF(E144="","",E144-F144)</f>
        <v/>
      </c>
      <c r="H144" s="9">
        <f>IF(E144="","",G144-C144)</f>
        <v/>
      </c>
      <c r="I144">
        <f>IF(B144="","",$B$7-B144)</f>
        <v/>
      </c>
      <c r="J144" s="9">
        <f>IF(OR(D144="",E144=""),"",E144-D144)</f>
        <v/>
      </c>
      <c r="K144" s="10">
        <f>IF(OR(D144="",E144="",D144=0),"",E144/D144)</f>
        <v/>
      </c>
    </row>
    <row r="145">
      <c r="A145" s="3" t="n"/>
      <c r="B145" s="7" t="n"/>
      <c r="C145" s="8" t="n"/>
      <c r="D145" s="8" t="n"/>
      <c r="E145" s="8" t="n"/>
      <c r="F145" s="9">
        <f>IF(E145="","",ROUND(E145*$B$4,0)+$B$5+$B$6)</f>
        <v/>
      </c>
      <c r="G145" s="9">
        <f>IF(E145="","",E145-F145)</f>
        <v/>
      </c>
      <c r="H145" s="9">
        <f>IF(E145="","",G145-C145)</f>
        <v/>
      </c>
      <c r="I145">
        <f>IF(B145="","",$B$7-B145)</f>
        <v/>
      </c>
      <c r="J145" s="9">
        <f>IF(OR(D145="",E145=""),"",E145-D145)</f>
        <v/>
      </c>
      <c r="K145" s="10">
        <f>IF(OR(D145="",E145="",D145=0),"",E145/D145)</f>
        <v/>
      </c>
    </row>
    <row r="146">
      <c r="A146" s="3" t="n"/>
      <c r="B146" s="7" t="n"/>
      <c r="C146" s="8" t="n"/>
      <c r="D146" s="8" t="n"/>
      <c r="E146" s="8" t="n"/>
      <c r="F146" s="9">
        <f>IF(E146="","",ROUND(E146*$B$4,0)+$B$5+$B$6)</f>
        <v/>
      </c>
      <c r="G146" s="9">
        <f>IF(E146="","",E146-F146)</f>
        <v/>
      </c>
      <c r="H146" s="9">
        <f>IF(E146="","",G146-C146)</f>
        <v/>
      </c>
      <c r="I146">
        <f>IF(B146="","",$B$7-B146)</f>
        <v/>
      </c>
      <c r="J146" s="9">
        <f>IF(OR(D146="",E146=""),"",E146-D146)</f>
        <v/>
      </c>
      <c r="K146" s="10">
        <f>IF(OR(D146="",E146="",D146=0),"",E146/D146)</f>
        <v/>
      </c>
    </row>
    <row r="147">
      <c r="A147" s="3" t="n"/>
      <c r="B147" s="7" t="n"/>
      <c r="C147" s="8" t="n"/>
      <c r="D147" s="8" t="n"/>
      <c r="E147" s="8" t="n"/>
      <c r="F147" s="9">
        <f>IF(E147="","",ROUND(E147*$B$4,0)+$B$5+$B$6)</f>
        <v/>
      </c>
      <c r="G147" s="9">
        <f>IF(E147="","",E147-F147)</f>
        <v/>
      </c>
      <c r="H147" s="9">
        <f>IF(E147="","",G147-C147)</f>
        <v/>
      </c>
      <c r="I147">
        <f>IF(B147="","",$B$7-B147)</f>
        <v/>
      </c>
      <c r="J147" s="9">
        <f>IF(OR(D147="",E147=""),"",E147-D147)</f>
        <v/>
      </c>
      <c r="K147" s="10">
        <f>IF(OR(D147="",E147="",D147=0),"",E147/D147)</f>
        <v/>
      </c>
    </row>
    <row r="148">
      <c r="A148" s="3" t="n"/>
      <c r="B148" s="7" t="n"/>
      <c r="C148" s="8" t="n"/>
      <c r="D148" s="8" t="n"/>
      <c r="E148" s="8" t="n"/>
      <c r="F148" s="9">
        <f>IF(E148="","",ROUND(E148*$B$4,0)+$B$5+$B$6)</f>
        <v/>
      </c>
      <c r="G148" s="9">
        <f>IF(E148="","",E148-F148)</f>
        <v/>
      </c>
      <c r="H148" s="9">
        <f>IF(E148="","",G148-C148)</f>
        <v/>
      </c>
      <c r="I148">
        <f>IF(B148="","",$B$7-B148)</f>
        <v/>
      </c>
      <c r="J148" s="9">
        <f>IF(OR(D148="",E148=""),"",E148-D148)</f>
        <v/>
      </c>
      <c r="K148" s="10">
        <f>IF(OR(D148="",E148="",D148=0),"",E148/D148)</f>
        <v/>
      </c>
    </row>
    <row r="149">
      <c r="A149" s="3" t="n"/>
      <c r="B149" s="7" t="n"/>
      <c r="C149" s="8" t="n"/>
      <c r="D149" s="8" t="n"/>
      <c r="E149" s="8" t="n"/>
      <c r="F149" s="9">
        <f>IF(E149="","",ROUND(E149*$B$4,0)+$B$5+$B$6)</f>
        <v/>
      </c>
      <c r="G149" s="9">
        <f>IF(E149="","",E149-F149)</f>
        <v/>
      </c>
      <c r="H149" s="9">
        <f>IF(E149="","",G149-C149)</f>
        <v/>
      </c>
      <c r="I149">
        <f>IF(B149="","",$B$7-B149)</f>
        <v/>
      </c>
      <c r="J149" s="9">
        <f>IF(OR(D149="",E149=""),"",E149-D149)</f>
        <v/>
      </c>
      <c r="K149" s="10">
        <f>IF(OR(D149="",E149="",D149=0),"",E149/D149)</f>
        <v/>
      </c>
    </row>
    <row r="150">
      <c r="A150" s="3" t="n"/>
      <c r="B150" s="7" t="n"/>
      <c r="C150" s="8" t="n"/>
      <c r="D150" s="8" t="n"/>
      <c r="E150" s="8" t="n"/>
      <c r="F150" s="9">
        <f>IF(E150="","",ROUND(E150*$B$4,0)+$B$5+$B$6)</f>
        <v/>
      </c>
      <c r="G150" s="9">
        <f>IF(E150="","",E150-F150)</f>
        <v/>
      </c>
      <c r="H150" s="9">
        <f>IF(E150="","",G150-C150)</f>
        <v/>
      </c>
      <c r="I150">
        <f>IF(B150="","",$B$7-B150)</f>
        <v/>
      </c>
      <c r="J150" s="9">
        <f>IF(OR(D150="",E150=""),"",E150-D150)</f>
        <v/>
      </c>
      <c r="K150" s="10">
        <f>IF(OR(D150="",E150="",D150=0),"",E150/D150)</f>
        <v/>
      </c>
    </row>
    <row r="151">
      <c r="A151" s="3" t="n"/>
      <c r="B151" s="7" t="n"/>
      <c r="C151" s="8" t="n"/>
      <c r="D151" s="8" t="n"/>
      <c r="E151" s="8" t="n"/>
      <c r="F151" s="9">
        <f>IF(E151="","",ROUND(E151*$B$4,0)+$B$5+$B$6)</f>
        <v/>
      </c>
      <c r="G151" s="9">
        <f>IF(E151="","",E151-F151)</f>
        <v/>
      </c>
      <c r="H151" s="9">
        <f>IF(E151="","",G151-C151)</f>
        <v/>
      </c>
      <c r="I151">
        <f>IF(B151="","",$B$7-B151)</f>
        <v/>
      </c>
      <c r="J151" s="9">
        <f>IF(OR(D151="",E151=""),"",E151-D151)</f>
        <v/>
      </c>
      <c r="K151" s="10">
        <f>IF(OR(D151="",E151="",D151=0),"",E151/D151)</f>
        <v/>
      </c>
    </row>
    <row r="152">
      <c r="A152" s="3" t="n"/>
      <c r="B152" s="7" t="n"/>
      <c r="C152" s="8" t="n"/>
      <c r="D152" s="8" t="n"/>
      <c r="E152" s="8" t="n"/>
      <c r="F152" s="9">
        <f>IF(E152="","",ROUND(E152*$B$4,0)+$B$5+$B$6)</f>
        <v/>
      </c>
      <c r="G152" s="9">
        <f>IF(E152="","",E152-F152)</f>
        <v/>
      </c>
      <c r="H152" s="9">
        <f>IF(E152="","",G152-C152)</f>
        <v/>
      </c>
      <c r="I152">
        <f>IF(B152="","",$B$7-B152)</f>
        <v/>
      </c>
      <c r="J152" s="9">
        <f>IF(OR(D152="",E152=""),"",E152-D152)</f>
        <v/>
      </c>
      <c r="K152" s="10">
        <f>IF(OR(D152="",E152="",D152=0),"",E152/D152)</f>
        <v/>
      </c>
    </row>
    <row r="153">
      <c r="A153" s="3" t="n"/>
      <c r="B153" s="7" t="n"/>
      <c r="C153" s="8" t="n"/>
      <c r="D153" s="8" t="n"/>
      <c r="E153" s="8" t="n"/>
      <c r="F153" s="9">
        <f>IF(E153="","",ROUND(E153*$B$4,0)+$B$5+$B$6)</f>
        <v/>
      </c>
      <c r="G153" s="9">
        <f>IF(E153="","",E153-F153)</f>
        <v/>
      </c>
      <c r="H153" s="9">
        <f>IF(E153="","",G153-C153)</f>
        <v/>
      </c>
      <c r="I153">
        <f>IF(B153="","",$B$7-B153)</f>
        <v/>
      </c>
      <c r="J153" s="9">
        <f>IF(OR(D153="",E153=""),"",E153-D153)</f>
        <v/>
      </c>
      <c r="K153" s="10">
        <f>IF(OR(D153="",E153="",D153=0),"",E153/D153)</f>
        <v/>
      </c>
    </row>
    <row r="154">
      <c r="A154" s="3" t="n"/>
      <c r="B154" s="7" t="n"/>
      <c r="C154" s="8" t="n"/>
      <c r="D154" s="8" t="n"/>
      <c r="E154" s="8" t="n"/>
      <c r="F154" s="9">
        <f>IF(E154="","",ROUND(E154*$B$4,0)+$B$5+$B$6)</f>
        <v/>
      </c>
      <c r="G154" s="9">
        <f>IF(E154="","",E154-F154)</f>
        <v/>
      </c>
      <c r="H154" s="9">
        <f>IF(E154="","",G154-C154)</f>
        <v/>
      </c>
      <c r="I154">
        <f>IF(B154="","",$B$7-B154)</f>
        <v/>
      </c>
      <c r="J154" s="9">
        <f>IF(OR(D154="",E154=""),"",E154-D154)</f>
        <v/>
      </c>
      <c r="K154" s="10">
        <f>IF(OR(D154="",E154="",D154=0),"",E154/D154)</f>
        <v/>
      </c>
    </row>
    <row r="155">
      <c r="A155" s="3" t="n"/>
      <c r="B155" s="7" t="n"/>
      <c r="C155" s="8" t="n"/>
      <c r="D155" s="8" t="n"/>
      <c r="E155" s="8" t="n"/>
      <c r="F155" s="9">
        <f>IF(E155="","",ROUND(E155*$B$4,0)+$B$5+$B$6)</f>
        <v/>
      </c>
      <c r="G155" s="9">
        <f>IF(E155="","",E155-F155)</f>
        <v/>
      </c>
      <c r="H155" s="9">
        <f>IF(E155="","",G155-C155)</f>
        <v/>
      </c>
      <c r="I155">
        <f>IF(B155="","",$B$7-B155)</f>
        <v/>
      </c>
      <c r="J155" s="9">
        <f>IF(OR(D155="",E155=""),"",E155-D155)</f>
        <v/>
      </c>
      <c r="K155" s="10">
        <f>IF(OR(D155="",E155="",D155=0),"",E155/D155)</f>
        <v/>
      </c>
    </row>
    <row r="156">
      <c r="A156" s="3" t="n"/>
      <c r="B156" s="7" t="n"/>
      <c r="C156" s="8" t="n"/>
      <c r="D156" s="8" t="n"/>
      <c r="E156" s="8" t="n"/>
      <c r="F156" s="9">
        <f>IF(E156="","",ROUND(E156*$B$4,0)+$B$5+$B$6)</f>
        <v/>
      </c>
      <c r="G156" s="9">
        <f>IF(E156="","",E156-F156)</f>
        <v/>
      </c>
      <c r="H156" s="9">
        <f>IF(E156="","",G156-C156)</f>
        <v/>
      </c>
      <c r="I156">
        <f>IF(B156="","",$B$7-B156)</f>
        <v/>
      </c>
      <c r="J156" s="9">
        <f>IF(OR(D156="",E156=""),"",E156-D156)</f>
        <v/>
      </c>
      <c r="K156" s="10">
        <f>IF(OR(D156="",E156="",D156=0),"",E156/D156)</f>
        <v/>
      </c>
    </row>
    <row r="157">
      <c r="A157" s="3" t="n"/>
      <c r="B157" s="7" t="n"/>
      <c r="C157" s="8" t="n"/>
      <c r="D157" s="8" t="n"/>
      <c r="E157" s="8" t="n"/>
      <c r="F157" s="9">
        <f>IF(E157="","",ROUND(E157*$B$4,0)+$B$5+$B$6)</f>
        <v/>
      </c>
      <c r="G157" s="9">
        <f>IF(E157="","",E157-F157)</f>
        <v/>
      </c>
      <c r="H157" s="9">
        <f>IF(E157="","",G157-C157)</f>
        <v/>
      </c>
      <c r="I157">
        <f>IF(B157="","",$B$7-B157)</f>
        <v/>
      </c>
      <c r="J157" s="9">
        <f>IF(OR(D157="",E157=""),"",E157-D157)</f>
        <v/>
      </c>
      <c r="K157" s="10">
        <f>IF(OR(D157="",E157="",D157=0),"",E157/D157)</f>
        <v/>
      </c>
    </row>
    <row r="158">
      <c r="A158" s="3" t="n"/>
      <c r="B158" s="7" t="n"/>
      <c r="C158" s="8" t="n"/>
      <c r="D158" s="8" t="n"/>
      <c r="E158" s="8" t="n"/>
      <c r="F158" s="9">
        <f>IF(E158="","",ROUND(E158*$B$4,0)+$B$5+$B$6)</f>
        <v/>
      </c>
      <c r="G158" s="9">
        <f>IF(E158="","",E158-F158)</f>
        <v/>
      </c>
      <c r="H158" s="9">
        <f>IF(E158="","",G158-C158)</f>
        <v/>
      </c>
      <c r="I158">
        <f>IF(B158="","",$B$7-B158)</f>
        <v/>
      </c>
      <c r="J158" s="9">
        <f>IF(OR(D158="",E158=""),"",E158-D158)</f>
        <v/>
      </c>
      <c r="K158" s="10">
        <f>IF(OR(D158="",E158="",D158=0),"",E158/D158)</f>
        <v/>
      </c>
    </row>
    <row r="159">
      <c r="A159" s="3" t="n"/>
      <c r="B159" s="7" t="n"/>
      <c r="C159" s="8" t="n"/>
      <c r="D159" s="8" t="n"/>
      <c r="E159" s="8" t="n"/>
      <c r="F159" s="9">
        <f>IF(E159="","",ROUND(E159*$B$4,0)+$B$5+$B$6)</f>
        <v/>
      </c>
      <c r="G159" s="9">
        <f>IF(E159="","",E159-F159)</f>
        <v/>
      </c>
      <c r="H159" s="9">
        <f>IF(E159="","",G159-C159)</f>
        <v/>
      </c>
      <c r="I159">
        <f>IF(B159="","",$B$7-B159)</f>
        <v/>
      </c>
      <c r="J159" s="9">
        <f>IF(OR(D159="",E159=""),"",E159-D159)</f>
        <v/>
      </c>
      <c r="K159" s="10">
        <f>IF(OR(D159="",E159="",D159=0),"",E159/D159)</f>
        <v/>
      </c>
    </row>
    <row r="160">
      <c r="A160" s="3" t="n"/>
      <c r="B160" s="7" t="n"/>
      <c r="C160" s="8" t="n"/>
      <c r="D160" s="8" t="n"/>
      <c r="E160" s="8" t="n"/>
      <c r="F160" s="9">
        <f>IF(E160="","",ROUND(E160*$B$4,0)+$B$5+$B$6)</f>
        <v/>
      </c>
      <c r="G160" s="9">
        <f>IF(E160="","",E160-F160)</f>
        <v/>
      </c>
      <c r="H160" s="9">
        <f>IF(E160="","",G160-C160)</f>
        <v/>
      </c>
      <c r="I160">
        <f>IF(B160="","",$B$7-B160)</f>
        <v/>
      </c>
      <c r="J160" s="9">
        <f>IF(OR(D160="",E160=""),"",E160-D160)</f>
        <v/>
      </c>
      <c r="K160" s="10">
        <f>IF(OR(D160="",E160="",D160=0),"",E160/D160)</f>
        <v/>
      </c>
    </row>
    <row r="161">
      <c r="A161" s="3" t="n"/>
      <c r="B161" s="7" t="n"/>
      <c r="C161" s="8" t="n"/>
      <c r="D161" s="8" t="n"/>
      <c r="E161" s="8" t="n"/>
      <c r="F161" s="9">
        <f>IF(E161="","",ROUND(E161*$B$4,0)+$B$5+$B$6)</f>
        <v/>
      </c>
      <c r="G161" s="9">
        <f>IF(E161="","",E161-F161)</f>
        <v/>
      </c>
      <c r="H161" s="9">
        <f>IF(E161="","",G161-C161)</f>
        <v/>
      </c>
      <c r="I161">
        <f>IF(B161="","",$B$7-B161)</f>
        <v/>
      </c>
      <c r="J161" s="9">
        <f>IF(OR(D161="",E161=""),"",E161-D161)</f>
        <v/>
      </c>
      <c r="K161" s="10">
        <f>IF(OR(D161="",E161="",D161=0),"",E161/D161)</f>
        <v/>
      </c>
    </row>
    <row r="162">
      <c r="A162" s="3" t="n"/>
      <c r="B162" s="7" t="n"/>
      <c r="C162" s="8" t="n"/>
      <c r="D162" s="8" t="n"/>
      <c r="E162" s="8" t="n"/>
      <c r="F162" s="9">
        <f>IF(E162="","",ROUND(E162*$B$4,0)+$B$5+$B$6)</f>
        <v/>
      </c>
      <c r="G162" s="9">
        <f>IF(E162="","",E162-F162)</f>
        <v/>
      </c>
      <c r="H162" s="9">
        <f>IF(E162="","",G162-C162)</f>
        <v/>
      </c>
      <c r="I162">
        <f>IF(B162="","",$B$7-B162)</f>
        <v/>
      </c>
      <c r="J162" s="9">
        <f>IF(OR(D162="",E162=""),"",E162-D162)</f>
        <v/>
      </c>
      <c r="K162" s="10">
        <f>IF(OR(D162="",E162="",D162=0),"",E162/D162)</f>
        <v/>
      </c>
    </row>
    <row r="163">
      <c r="A163" s="3" t="n"/>
      <c r="B163" s="7" t="n"/>
      <c r="C163" s="8" t="n"/>
      <c r="D163" s="8" t="n"/>
      <c r="E163" s="8" t="n"/>
      <c r="F163" s="9">
        <f>IF(E163="","",ROUND(E163*$B$4,0)+$B$5+$B$6)</f>
        <v/>
      </c>
      <c r="G163" s="9">
        <f>IF(E163="","",E163-F163)</f>
        <v/>
      </c>
      <c r="H163" s="9">
        <f>IF(E163="","",G163-C163)</f>
        <v/>
      </c>
      <c r="I163">
        <f>IF(B163="","",$B$7-B163)</f>
        <v/>
      </c>
      <c r="J163" s="9">
        <f>IF(OR(D163="",E163=""),"",E163-D163)</f>
        <v/>
      </c>
      <c r="K163" s="10">
        <f>IF(OR(D163="",E163="",D163=0),"",E163/D163)</f>
        <v/>
      </c>
    </row>
    <row r="164">
      <c r="A164" s="3" t="n"/>
      <c r="B164" s="7" t="n"/>
      <c r="C164" s="8" t="n"/>
      <c r="D164" s="8" t="n"/>
      <c r="E164" s="8" t="n"/>
      <c r="F164" s="9">
        <f>IF(E164="","",ROUND(E164*$B$4,0)+$B$5+$B$6)</f>
        <v/>
      </c>
      <c r="G164" s="9">
        <f>IF(E164="","",E164-F164)</f>
        <v/>
      </c>
      <c r="H164" s="9">
        <f>IF(E164="","",G164-C164)</f>
        <v/>
      </c>
      <c r="I164">
        <f>IF(B164="","",$B$7-B164)</f>
        <v/>
      </c>
      <c r="J164" s="9">
        <f>IF(OR(D164="",E164=""),"",E164-D164)</f>
        <v/>
      </c>
      <c r="K164" s="10">
        <f>IF(OR(D164="",E164="",D164=0),"",E164/D164)</f>
        <v/>
      </c>
    </row>
    <row r="165">
      <c r="A165" s="3" t="n"/>
      <c r="B165" s="7" t="n"/>
      <c r="C165" s="8" t="n"/>
      <c r="D165" s="8" t="n"/>
      <c r="E165" s="8" t="n"/>
      <c r="F165" s="9">
        <f>IF(E165="","",ROUND(E165*$B$4,0)+$B$5+$B$6)</f>
        <v/>
      </c>
      <c r="G165" s="9">
        <f>IF(E165="","",E165-F165)</f>
        <v/>
      </c>
      <c r="H165" s="9">
        <f>IF(E165="","",G165-C165)</f>
        <v/>
      </c>
      <c r="I165">
        <f>IF(B165="","",$B$7-B165)</f>
        <v/>
      </c>
      <c r="J165" s="9">
        <f>IF(OR(D165="",E165=""),"",E165-D165)</f>
        <v/>
      </c>
      <c r="K165" s="10">
        <f>IF(OR(D165="",E165="",D165=0),"",E165/D165)</f>
        <v/>
      </c>
    </row>
    <row r="166">
      <c r="A166" s="3" t="n"/>
      <c r="B166" s="7" t="n"/>
      <c r="C166" s="8" t="n"/>
      <c r="D166" s="8" t="n"/>
      <c r="E166" s="8" t="n"/>
      <c r="F166" s="9">
        <f>IF(E166="","",ROUND(E166*$B$4,0)+$B$5+$B$6)</f>
        <v/>
      </c>
      <c r="G166" s="9">
        <f>IF(E166="","",E166-F166)</f>
        <v/>
      </c>
      <c r="H166" s="9">
        <f>IF(E166="","",G166-C166)</f>
        <v/>
      </c>
      <c r="I166">
        <f>IF(B166="","",$B$7-B166)</f>
        <v/>
      </c>
      <c r="J166" s="9">
        <f>IF(OR(D166="",E166=""),"",E166-D166)</f>
        <v/>
      </c>
      <c r="K166" s="10">
        <f>IF(OR(D166="",E166="",D166=0),"",E166/D166)</f>
        <v/>
      </c>
    </row>
    <row r="167">
      <c r="A167" s="3" t="n"/>
      <c r="B167" s="7" t="n"/>
      <c r="C167" s="8" t="n"/>
      <c r="D167" s="8" t="n"/>
      <c r="E167" s="8" t="n"/>
      <c r="F167" s="9">
        <f>IF(E167="","",ROUND(E167*$B$4,0)+$B$5+$B$6)</f>
        <v/>
      </c>
      <c r="G167" s="9">
        <f>IF(E167="","",E167-F167)</f>
        <v/>
      </c>
      <c r="H167" s="9">
        <f>IF(E167="","",G167-C167)</f>
        <v/>
      </c>
      <c r="I167">
        <f>IF(B167="","",$B$7-B167)</f>
        <v/>
      </c>
      <c r="J167" s="9">
        <f>IF(OR(D167="",E167=""),"",E167-D167)</f>
        <v/>
      </c>
      <c r="K167" s="10">
        <f>IF(OR(D167="",E167="",D167=0),"",E167/D167)</f>
        <v/>
      </c>
    </row>
    <row r="168">
      <c r="A168" s="3" t="n"/>
      <c r="B168" s="7" t="n"/>
      <c r="C168" s="8" t="n"/>
      <c r="D168" s="8" t="n"/>
      <c r="E168" s="8" t="n"/>
      <c r="F168" s="9">
        <f>IF(E168="","",ROUND(E168*$B$4,0)+$B$5+$B$6)</f>
        <v/>
      </c>
      <c r="G168" s="9">
        <f>IF(E168="","",E168-F168)</f>
        <v/>
      </c>
      <c r="H168" s="9">
        <f>IF(E168="","",G168-C168)</f>
        <v/>
      </c>
      <c r="I168">
        <f>IF(B168="","",$B$7-B168)</f>
        <v/>
      </c>
      <c r="J168" s="9">
        <f>IF(OR(D168="",E168=""),"",E168-D168)</f>
        <v/>
      </c>
      <c r="K168" s="10">
        <f>IF(OR(D168="",E168="",D168=0),"",E168/D168)</f>
        <v/>
      </c>
    </row>
    <row r="169">
      <c r="A169" s="3" t="n"/>
      <c r="B169" s="7" t="n"/>
      <c r="C169" s="8" t="n"/>
      <c r="D169" s="8" t="n"/>
      <c r="E169" s="8" t="n"/>
      <c r="F169" s="9">
        <f>IF(E169="","",ROUND(E169*$B$4,0)+$B$5+$B$6)</f>
        <v/>
      </c>
      <c r="G169" s="9">
        <f>IF(E169="","",E169-F169)</f>
        <v/>
      </c>
      <c r="H169" s="9">
        <f>IF(E169="","",G169-C169)</f>
        <v/>
      </c>
      <c r="I169">
        <f>IF(B169="","",$B$7-B169)</f>
        <v/>
      </c>
      <c r="J169" s="9">
        <f>IF(OR(D169="",E169=""),"",E169-D169)</f>
        <v/>
      </c>
      <c r="K169" s="10">
        <f>IF(OR(D169="",E169="",D169=0),"",E169/D169)</f>
        <v/>
      </c>
    </row>
    <row r="170">
      <c r="A170" s="3" t="n"/>
      <c r="B170" s="7" t="n"/>
      <c r="C170" s="8" t="n"/>
      <c r="D170" s="8" t="n"/>
      <c r="E170" s="8" t="n"/>
      <c r="F170" s="9">
        <f>IF(E170="","",ROUND(E170*$B$4,0)+$B$5+$B$6)</f>
        <v/>
      </c>
      <c r="G170" s="9">
        <f>IF(E170="","",E170-F170)</f>
        <v/>
      </c>
      <c r="H170" s="9">
        <f>IF(E170="","",G170-C170)</f>
        <v/>
      </c>
      <c r="I170">
        <f>IF(B170="","",$B$7-B170)</f>
        <v/>
      </c>
      <c r="J170" s="9">
        <f>IF(OR(D170="",E170=""),"",E170-D170)</f>
        <v/>
      </c>
      <c r="K170" s="10">
        <f>IF(OR(D170="",E170="",D170=0),"",E170/D170)</f>
        <v/>
      </c>
    </row>
    <row r="171">
      <c r="A171" s="3" t="n"/>
      <c r="B171" s="7" t="n"/>
      <c r="C171" s="8" t="n"/>
      <c r="D171" s="8" t="n"/>
      <c r="E171" s="8" t="n"/>
      <c r="F171" s="9">
        <f>IF(E171="","",ROUND(E171*$B$4,0)+$B$5+$B$6)</f>
        <v/>
      </c>
      <c r="G171" s="9">
        <f>IF(E171="","",E171-F171)</f>
        <v/>
      </c>
      <c r="H171" s="9">
        <f>IF(E171="","",G171-C171)</f>
        <v/>
      </c>
      <c r="I171">
        <f>IF(B171="","",$B$7-B171)</f>
        <v/>
      </c>
      <c r="J171" s="9">
        <f>IF(OR(D171="",E171=""),"",E171-D171)</f>
        <v/>
      </c>
      <c r="K171" s="10">
        <f>IF(OR(D171="",E171="",D171=0),"",E171/D171)</f>
        <v/>
      </c>
    </row>
    <row r="172">
      <c r="A172" s="3" t="n"/>
      <c r="B172" s="7" t="n"/>
      <c r="C172" s="8" t="n"/>
      <c r="D172" s="8" t="n"/>
      <c r="E172" s="8" t="n"/>
      <c r="F172" s="9">
        <f>IF(E172="","",ROUND(E172*$B$4,0)+$B$5+$B$6)</f>
        <v/>
      </c>
      <c r="G172" s="9">
        <f>IF(E172="","",E172-F172)</f>
        <v/>
      </c>
      <c r="H172" s="9">
        <f>IF(E172="","",G172-C172)</f>
        <v/>
      </c>
      <c r="I172">
        <f>IF(B172="","",$B$7-B172)</f>
        <v/>
      </c>
      <c r="J172" s="9">
        <f>IF(OR(D172="",E172=""),"",E172-D172)</f>
        <v/>
      </c>
      <c r="K172" s="10">
        <f>IF(OR(D172="",E172="",D172=0),"",E172/D172)</f>
        <v/>
      </c>
    </row>
    <row r="173">
      <c r="A173" s="3" t="n"/>
      <c r="B173" s="7" t="n"/>
      <c r="C173" s="8" t="n"/>
      <c r="D173" s="8" t="n"/>
      <c r="E173" s="8" t="n"/>
      <c r="F173" s="9">
        <f>IF(E173="","",ROUND(E173*$B$4,0)+$B$5+$B$6)</f>
        <v/>
      </c>
      <c r="G173" s="9">
        <f>IF(E173="","",E173-F173)</f>
        <v/>
      </c>
      <c r="H173" s="9">
        <f>IF(E173="","",G173-C173)</f>
        <v/>
      </c>
      <c r="I173">
        <f>IF(B173="","",$B$7-B173)</f>
        <v/>
      </c>
      <c r="J173" s="9">
        <f>IF(OR(D173="",E173=""),"",E173-D173)</f>
        <v/>
      </c>
      <c r="K173" s="10">
        <f>IF(OR(D173="",E173="",D173=0),"",E173/D173)</f>
        <v/>
      </c>
    </row>
    <row r="174">
      <c r="A174" s="3" t="n"/>
      <c r="B174" s="7" t="n"/>
      <c r="C174" s="8" t="n"/>
      <c r="D174" s="8" t="n"/>
      <c r="E174" s="8" t="n"/>
      <c r="F174" s="9">
        <f>IF(E174="","",ROUND(E174*$B$4,0)+$B$5+$B$6)</f>
        <v/>
      </c>
      <c r="G174" s="9">
        <f>IF(E174="","",E174-F174)</f>
        <v/>
      </c>
      <c r="H174" s="9">
        <f>IF(E174="","",G174-C174)</f>
        <v/>
      </c>
      <c r="I174">
        <f>IF(B174="","",$B$7-B174)</f>
        <v/>
      </c>
      <c r="J174" s="9">
        <f>IF(OR(D174="",E174=""),"",E174-D174)</f>
        <v/>
      </c>
      <c r="K174" s="10">
        <f>IF(OR(D174="",E174="",D174=0),"",E174/D174)</f>
        <v/>
      </c>
    </row>
    <row r="175">
      <c r="A175" s="3" t="n"/>
      <c r="B175" s="7" t="n"/>
      <c r="C175" s="8" t="n"/>
      <c r="D175" s="8" t="n"/>
      <c r="E175" s="8" t="n"/>
      <c r="F175" s="9">
        <f>IF(E175="","",ROUND(E175*$B$4,0)+$B$5+$B$6)</f>
        <v/>
      </c>
      <c r="G175" s="9">
        <f>IF(E175="","",E175-F175)</f>
        <v/>
      </c>
      <c r="H175" s="9">
        <f>IF(E175="","",G175-C175)</f>
        <v/>
      </c>
      <c r="I175">
        <f>IF(B175="","",$B$7-B175)</f>
        <v/>
      </c>
      <c r="J175" s="9">
        <f>IF(OR(D175="",E175=""),"",E175-D175)</f>
        <v/>
      </c>
      <c r="K175" s="10">
        <f>IF(OR(D175="",E175="",D175=0),"",E175/D175)</f>
        <v/>
      </c>
    </row>
    <row r="176">
      <c r="A176" s="3" t="n"/>
      <c r="B176" s="7" t="n"/>
      <c r="C176" s="8" t="n"/>
      <c r="D176" s="8" t="n"/>
      <c r="E176" s="8" t="n"/>
      <c r="F176" s="9">
        <f>IF(E176="","",ROUND(E176*$B$4,0)+$B$5+$B$6)</f>
        <v/>
      </c>
      <c r="G176" s="9">
        <f>IF(E176="","",E176-F176)</f>
        <v/>
      </c>
      <c r="H176" s="9">
        <f>IF(E176="","",G176-C176)</f>
        <v/>
      </c>
      <c r="I176">
        <f>IF(B176="","",$B$7-B176)</f>
        <v/>
      </c>
      <c r="J176" s="9">
        <f>IF(OR(D176="",E176=""),"",E176-D176)</f>
        <v/>
      </c>
      <c r="K176" s="10">
        <f>IF(OR(D176="",E176="",D176=0),"",E176/D176)</f>
        <v/>
      </c>
    </row>
    <row r="177">
      <c r="A177" s="3" t="n"/>
      <c r="B177" s="7" t="n"/>
      <c r="C177" s="8" t="n"/>
      <c r="D177" s="8" t="n"/>
      <c r="E177" s="8" t="n"/>
      <c r="F177" s="9">
        <f>IF(E177="","",ROUND(E177*$B$4,0)+$B$5+$B$6)</f>
        <v/>
      </c>
      <c r="G177" s="9">
        <f>IF(E177="","",E177-F177)</f>
        <v/>
      </c>
      <c r="H177" s="9">
        <f>IF(E177="","",G177-C177)</f>
        <v/>
      </c>
      <c r="I177">
        <f>IF(B177="","",$B$7-B177)</f>
        <v/>
      </c>
      <c r="J177" s="9">
        <f>IF(OR(D177="",E177=""),"",E177-D177)</f>
        <v/>
      </c>
      <c r="K177" s="10">
        <f>IF(OR(D177="",E177="",D177=0),"",E177/D177)</f>
        <v/>
      </c>
    </row>
    <row r="178">
      <c r="A178" s="3" t="n"/>
      <c r="B178" s="7" t="n"/>
      <c r="C178" s="8" t="n"/>
      <c r="D178" s="8" t="n"/>
      <c r="E178" s="8" t="n"/>
      <c r="F178" s="9">
        <f>IF(E178="","",ROUND(E178*$B$4,0)+$B$5+$B$6)</f>
        <v/>
      </c>
      <c r="G178" s="9">
        <f>IF(E178="","",E178-F178)</f>
        <v/>
      </c>
      <c r="H178" s="9">
        <f>IF(E178="","",G178-C178)</f>
        <v/>
      </c>
      <c r="I178">
        <f>IF(B178="","",$B$7-B178)</f>
        <v/>
      </c>
      <c r="J178" s="9">
        <f>IF(OR(D178="",E178=""),"",E178-D178)</f>
        <v/>
      </c>
      <c r="K178" s="10">
        <f>IF(OR(D178="",E178="",D178=0),"",E178/D178)</f>
        <v/>
      </c>
    </row>
    <row r="179">
      <c r="A179" s="3" t="n"/>
      <c r="B179" s="7" t="n"/>
      <c r="C179" s="8" t="n"/>
      <c r="D179" s="8" t="n"/>
      <c r="E179" s="8" t="n"/>
      <c r="F179" s="9">
        <f>IF(E179="","",ROUND(E179*$B$4,0)+$B$5+$B$6)</f>
        <v/>
      </c>
      <c r="G179" s="9">
        <f>IF(E179="","",E179-F179)</f>
        <v/>
      </c>
      <c r="H179" s="9">
        <f>IF(E179="","",G179-C179)</f>
        <v/>
      </c>
      <c r="I179">
        <f>IF(B179="","",$B$7-B179)</f>
        <v/>
      </c>
      <c r="J179" s="9">
        <f>IF(OR(D179="",E179=""),"",E179-D179)</f>
        <v/>
      </c>
      <c r="K179" s="10">
        <f>IF(OR(D179="",E179="",D179=0),"",E179/D179)</f>
        <v/>
      </c>
    </row>
    <row r="180">
      <c r="A180" s="3" t="n"/>
      <c r="B180" s="7" t="n"/>
      <c r="C180" s="8" t="n"/>
      <c r="D180" s="8" t="n"/>
      <c r="E180" s="8" t="n"/>
      <c r="F180" s="9">
        <f>IF(E180="","",ROUND(E180*$B$4,0)+$B$5+$B$6)</f>
        <v/>
      </c>
      <c r="G180" s="9">
        <f>IF(E180="","",E180-F180)</f>
        <v/>
      </c>
      <c r="H180" s="9">
        <f>IF(E180="","",G180-C180)</f>
        <v/>
      </c>
      <c r="I180">
        <f>IF(B180="","",$B$7-B180)</f>
        <v/>
      </c>
      <c r="J180" s="9">
        <f>IF(OR(D180="",E180=""),"",E180-D180)</f>
        <v/>
      </c>
      <c r="K180" s="10">
        <f>IF(OR(D180="",E180="",D180=0),"",E180/D180)</f>
        <v/>
      </c>
    </row>
    <row r="181">
      <c r="A181" s="3" t="n"/>
      <c r="B181" s="7" t="n"/>
      <c r="C181" s="8" t="n"/>
      <c r="D181" s="8" t="n"/>
      <c r="E181" s="8" t="n"/>
      <c r="F181" s="9">
        <f>IF(E181="","",ROUND(E181*$B$4,0)+$B$5+$B$6)</f>
        <v/>
      </c>
      <c r="G181" s="9">
        <f>IF(E181="","",E181-F181)</f>
        <v/>
      </c>
      <c r="H181" s="9">
        <f>IF(E181="","",G181-C181)</f>
        <v/>
      </c>
      <c r="I181">
        <f>IF(B181="","",$B$7-B181)</f>
        <v/>
      </c>
      <c r="J181" s="9">
        <f>IF(OR(D181="",E181=""),"",E181-D181)</f>
        <v/>
      </c>
      <c r="K181" s="10">
        <f>IF(OR(D181="",E181="",D181=0),"",E181/D181)</f>
        <v/>
      </c>
    </row>
    <row r="182">
      <c r="A182" s="3" t="n"/>
      <c r="B182" s="7" t="n"/>
      <c r="C182" s="8" t="n"/>
      <c r="D182" s="8" t="n"/>
      <c r="E182" s="8" t="n"/>
      <c r="F182" s="9">
        <f>IF(E182="","",ROUND(E182*$B$4,0)+$B$5+$B$6)</f>
        <v/>
      </c>
      <c r="G182" s="9">
        <f>IF(E182="","",E182-F182)</f>
        <v/>
      </c>
      <c r="H182" s="9">
        <f>IF(E182="","",G182-C182)</f>
        <v/>
      </c>
      <c r="I182">
        <f>IF(B182="","",$B$7-B182)</f>
        <v/>
      </c>
      <c r="J182" s="9">
        <f>IF(OR(D182="",E182=""),"",E182-D182)</f>
        <v/>
      </c>
      <c r="K182" s="10">
        <f>IF(OR(D182="",E182="",D182=0),"",E182/D182)</f>
        <v/>
      </c>
    </row>
    <row r="183">
      <c r="A183" s="3" t="n"/>
      <c r="B183" s="7" t="n"/>
      <c r="C183" s="8" t="n"/>
      <c r="D183" s="8" t="n"/>
      <c r="E183" s="8" t="n"/>
      <c r="F183" s="9">
        <f>IF(E183="","",ROUND(E183*$B$4,0)+$B$5+$B$6)</f>
        <v/>
      </c>
      <c r="G183" s="9">
        <f>IF(E183="","",E183-F183)</f>
        <v/>
      </c>
      <c r="H183" s="9">
        <f>IF(E183="","",G183-C183)</f>
        <v/>
      </c>
      <c r="I183">
        <f>IF(B183="","",$B$7-B183)</f>
        <v/>
      </c>
      <c r="J183" s="9">
        <f>IF(OR(D183="",E183=""),"",E183-D183)</f>
        <v/>
      </c>
      <c r="K183" s="10">
        <f>IF(OR(D183="",E183="",D183=0),"",E183/D183)</f>
        <v/>
      </c>
    </row>
    <row r="184">
      <c r="A184" s="3" t="n"/>
      <c r="B184" s="7" t="n"/>
      <c r="C184" s="8" t="n"/>
      <c r="D184" s="8" t="n"/>
      <c r="E184" s="8" t="n"/>
      <c r="F184" s="9">
        <f>IF(E184="","",ROUND(E184*$B$4,0)+$B$5+$B$6)</f>
        <v/>
      </c>
      <c r="G184" s="9">
        <f>IF(E184="","",E184-F184)</f>
        <v/>
      </c>
      <c r="H184" s="9">
        <f>IF(E184="","",G184-C184)</f>
        <v/>
      </c>
      <c r="I184">
        <f>IF(B184="","",$B$7-B184)</f>
        <v/>
      </c>
      <c r="J184" s="9">
        <f>IF(OR(D184="",E184=""),"",E184-D184)</f>
        <v/>
      </c>
      <c r="K184" s="10">
        <f>IF(OR(D184="",E184="",D184=0),"",E184/D184)</f>
        <v/>
      </c>
    </row>
    <row r="185">
      <c r="A185" s="3" t="n"/>
      <c r="B185" s="7" t="n"/>
      <c r="C185" s="8" t="n"/>
      <c r="D185" s="8" t="n"/>
      <c r="E185" s="8" t="n"/>
      <c r="F185" s="9">
        <f>IF(E185="","",ROUND(E185*$B$4,0)+$B$5+$B$6)</f>
        <v/>
      </c>
      <c r="G185" s="9">
        <f>IF(E185="","",E185-F185)</f>
        <v/>
      </c>
      <c r="H185" s="9">
        <f>IF(E185="","",G185-C185)</f>
        <v/>
      </c>
      <c r="I185">
        <f>IF(B185="","",$B$7-B185)</f>
        <v/>
      </c>
      <c r="J185" s="9">
        <f>IF(OR(D185="",E185=""),"",E185-D185)</f>
        <v/>
      </c>
      <c r="K185" s="10">
        <f>IF(OR(D185="",E185="",D185=0),"",E185/D185)</f>
        <v/>
      </c>
    </row>
    <row r="186">
      <c r="A186" s="3" t="n"/>
      <c r="B186" s="7" t="n"/>
      <c r="C186" s="8" t="n"/>
      <c r="D186" s="8" t="n"/>
      <c r="E186" s="8" t="n"/>
      <c r="F186" s="9">
        <f>IF(E186="","",ROUND(E186*$B$4,0)+$B$5+$B$6)</f>
        <v/>
      </c>
      <c r="G186" s="9">
        <f>IF(E186="","",E186-F186)</f>
        <v/>
      </c>
      <c r="H186" s="9">
        <f>IF(E186="","",G186-C186)</f>
        <v/>
      </c>
      <c r="I186">
        <f>IF(B186="","",$B$7-B186)</f>
        <v/>
      </c>
      <c r="J186" s="9">
        <f>IF(OR(D186="",E186=""),"",E186-D186)</f>
        <v/>
      </c>
      <c r="K186" s="10">
        <f>IF(OR(D186="",E186="",D186=0),"",E186/D186)</f>
        <v/>
      </c>
    </row>
    <row r="187">
      <c r="A187" s="3" t="n"/>
      <c r="B187" s="7" t="n"/>
      <c r="C187" s="8" t="n"/>
      <c r="D187" s="8" t="n"/>
      <c r="E187" s="8" t="n"/>
      <c r="F187" s="9">
        <f>IF(E187="","",ROUND(E187*$B$4,0)+$B$5+$B$6)</f>
        <v/>
      </c>
      <c r="G187" s="9">
        <f>IF(E187="","",E187-F187)</f>
        <v/>
      </c>
      <c r="H187" s="9">
        <f>IF(E187="","",G187-C187)</f>
        <v/>
      </c>
      <c r="I187">
        <f>IF(B187="","",$B$7-B187)</f>
        <v/>
      </c>
      <c r="J187" s="9">
        <f>IF(OR(D187="",E187=""),"",E187-D187)</f>
        <v/>
      </c>
      <c r="K187" s="10">
        <f>IF(OR(D187="",E187="",D187=0),"",E187/D187)</f>
        <v/>
      </c>
    </row>
    <row r="188">
      <c r="A188" s="3" t="n"/>
      <c r="B188" s="7" t="n"/>
      <c r="C188" s="8" t="n"/>
      <c r="D188" s="8" t="n"/>
      <c r="E188" s="8" t="n"/>
      <c r="F188" s="9">
        <f>IF(E188="","",ROUND(E188*$B$4,0)+$B$5+$B$6)</f>
        <v/>
      </c>
      <c r="G188" s="9">
        <f>IF(E188="","",E188-F188)</f>
        <v/>
      </c>
      <c r="H188" s="9">
        <f>IF(E188="","",G188-C188)</f>
        <v/>
      </c>
      <c r="I188">
        <f>IF(B188="","",$B$7-B188)</f>
        <v/>
      </c>
      <c r="J188" s="9">
        <f>IF(OR(D188="",E188=""),"",E188-D188)</f>
        <v/>
      </c>
      <c r="K188" s="10">
        <f>IF(OR(D188="",E188="",D188=0),"",E188/D188)</f>
        <v/>
      </c>
    </row>
    <row r="189">
      <c r="A189" s="3" t="n"/>
      <c r="B189" s="7" t="n"/>
      <c r="C189" s="8" t="n"/>
      <c r="D189" s="8" t="n"/>
      <c r="E189" s="8" t="n"/>
      <c r="F189" s="9">
        <f>IF(E189="","",ROUND(E189*$B$4,0)+$B$5+$B$6)</f>
        <v/>
      </c>
      <c r="G189" s="9">
        <f>IF(E189="","",E189-F189)</f>
        <v/>
      </c>
      <c r="H189" s="9">
        <f>IF(E189="","",G189-C189)</f>
        <v/>
      </c>
      <c r="I189">
        <f>IF(B189="","",$B$7-B189)</f>
        <v/>
      </c>
      <c r="J189" s="9">
        <f>IF(OR(D189="",E189=""),"",E189-D189)</f>
        <v/>
      </c>
      <c r="K189" s="10">
        <f>IF(OR(D189="",E189="",D189=0),"",E189/D189)</f>
        <v/>
      </c>
    </row>
    <row r="190">
      <c r="A190" s="3" t="n"/>
      <c r="B190" s="7" t="n"/>
      <c r="C190" s="8" t="n"/>
      <c r="D190" s="8" t="n"/>
      <c r="E190" s="8" t="n"/>
      <c r="F190" s="9">
        <f>IF(E190="","",ROUND(E190*$B$4,0)+$B$5+$B$6)</f>
        <v/>
      </c>
      <c r="G190" s="9">
        <f>IF(E190="","",E190-F190)</f>
        <v/>
      </c>
      <c r="H190" s="9">
        <f>IF(E190="","",G190-C190)</f>
        <v/>
      </c>
      <c r="I190">
        <f>IF(B190="","",$B$7-B190)</f>
        <v/>
      </c>
      <c r="J190" s="9">
        <f>IF(OR(D190="",E190=""),"",E190-D190)</f>
        <v/>
      </c>
      <c r="K190" s="10">
        <f>IF(OR(D190="",E190="",D190=0),"",E190/D190)</f>
        <v/>
      </c>
    </row>
    <row r="191">
      <c r="A191" s="3" t="n"/>
      <c r="B191" s="7" t="n"/>
      <c r="C191" s="8" t="n"/>
      <c r="D191" s="8" t="n"/>
      <c r="E191" s="8" t="n"/>
      <c r="F191" s="9">
        <f>IF(E191="","",ROUND(E191*$B$4,0)+$B$5+$B$6)</f>
        <v/>
      </c>
      <c r="G191" s="9">
        <f>IF(E191="","",E191-F191)</f>
        <v/>
      </c>
      <c r="H191" s="9">
        <f>IF(E191="","",G191-C191)</f>
        <v/>
      </c>
      <c r="I191">
        <f>IF(B191="","",$B$7-B191)</f>
        <v/>
      </c>
      <c r="J191" s="9">
        <f>IF(OR(D191="",E191=""),"",E191-D191)</f>
        <v/>
      </c>
      <c r="K191" s="10">
        <f>IF(OR(D191="",E191="",D191=0),"",E191/D191)</f>
        <v/>
      </c>
    </row>
    <row r="192">
      <c r="A192" s="3" t="n"/>
      <c r="B192" s="7" t="n"/>
      <c r="C192" s="8" t="n"/>
      <c r="D192" s="8" t="n"/>
      <c r="E192" s="8" t="n"/>
      <c r="F192" s="9">
        <f>IF(E192="","",ROUND(E192*$B$4,0)+$B$5+$B$6)</f>
        <v/>
      </c>
      <c r="G192" s="9">
        <f>IF(E192="","",E192-F192)</f>
        <v/>
      </c>
      <c r="H192" s="9">
        <f>IF(E192="","",G192-C192)</f>
        <v/>
      </c>
      <c r="I192">
        <f>IF(B192="","",$B$7-B192)</f>
        <v/>
      </c>
      <c r="J192" s="9">
        <f>IF(OR(D192="",E192=""),"",E192-D192)</f>
        <v/>
      </c>
      <c r="K192" s="10">
        <f>IF(OR(D192="",E192="",D192=0),"",E192/D192)</f>
        <v/>
      </c>
    </row>
    <row r="193">
      <c r="A193" s="3" t="n"/>
      <c r="B193" s="7" t="n"/>
      <c r="C193" s="8" t="n"/>
      <c r="D193" s="8" t="n"/>
      <c r="E193" s="8" t="n"/>
      <c r="F193" s="9">
        <f>IF(E193="","",ROUND(E193*$B$4,0)+$B$5+$B$6)</f>
        <v/>
      </c>
      <c r="G193" s="9">
        <f>IF(E193="","",E193-F193)</f>
        <v/>
      </c>
      <c r="H193" s="9">
        <f>IF(E193="","",G193-C193)</f>
        <v/>
      </c>
      <c r="I193">
        <f>IF(B193="","",$B$7-B193)</f>
        <v/>
      </c>
      <c r="J193" s="9">
        <f>IF(OR(D193="",E193=""),"",E193-D193)</f>
        <v/>
      </c>
      <c r="K193" s="10">
        <f>IF(OR(D193="",E193="",D193=0),"",E193/D193)</f>
        <v/>
      </c>
    </row>
    <row r="194">
      <c r="A194" s="3" t="n"/>
      <c r="B194" s="7" t="n"/>
      <c r="C194" s="8" t="n"/>
      <c r="D194" s="8" t="n"/>
      <c r="E194" s="8" t="n"/>
      <c r="F194" s="9">
        <f>IF(E194="","",ROUND(E194*$B$4,0)+$B$5+$B$6)</f>
        <v/>
      </c>
      <c r="G194" s="9">
        <f>IF(E194="","",E194-F194)</f>
        <v/>
      </c>
      <c r="H194" s="9">
        <f>IF(E194="","",G194-C194)</f>
        <v/>
      </c>
      <c r="I194">
        <f>IF(B194="","",$B$7-B194)</f>
        <v/>
      </c>
      <c r="J194" s="9">
        <f>IF(OR(D194="",E194=""),"",E194-D194)</f>
        <v/>
      </c>
      <c r="K194" s="10">
        <f>IF(OR(D194="",E194="",D194=0),"",E194/D194)</f>
        <v/>
      </c>
    </row>
    <row r="195">
      <c r="A195" s="3" t="n"/>
      <c r="B195" s="7" t="n"/>
      <c r="C195" s="8" t="n"/>
      <c r="D195" s="8" t="n"/>
      <c r="E195" s="8" t="n"/>
      <c r="F195" s="9">
        <f>IF(E195="","",ROUND(E195*$B$4,0)+$B$5+$B$6)</f>
        <v/>
      </c>
      <c r="G195" s="9">
        <f>IF(E195="","",E195-F195)</f>
        <v/>
      </c>
      <c r="H195" s="9">
        <f>IF(E195="","",G195-C195)</f>
        <v/>
      </c>
      <c r="I195">
        <f>IF(B195="","",$B$7-B195)</f>
        <v/>
      </c>
      <c r="J195" s="9">
        <f>IF(OR(D195="",E195=""),"",E195-D195)</f>
        <v/>
      </c>
      <c r="K195" s="10">
        <f>IF(OR(D195="",E195="",D195=0),"",E195/D195)</f>
        <v/>
      </c>
    </row>
    <row r="196">
      <c r="A196" s="3" t="n"/>
      <c r="B196" s="7" t="n"/>
      <c r="C196" s="8" t="n"/>
      <c r="D196" s="8" t="n"/>
      <c r="E196" s="8" t="n"/>
      <c r="F196" s="9">
        <f>IF(E196="","",ROUND(E196*$B$4,0)+$B$5+$B$6)</f>
        <v/>
      </c>
      <c r="G196" s="9">
        <f>IF(E196="","",E196-F196)</f>
        <v/>
      </c>
      <c r="H196" s="9">
        <f>IF(E196="","",G196-C196)</f>
        <v/>
      </c>
      <c r="I196">
        <f>IF(B196="","",$B$7-B196)</f>
        <v/>
      </c>
      <c r="J196" s="9">
        <f>IF(OR(D196="",E196=""),"",E196-D196)</f>
        <v/>
      </c>
      <c r="K196" s="10">
        <f>IF(OR(D196="",E196="",D196=0),"",E196/D196)</f>
        <v/>
      </c>
    </row>
    <row r="197">
      <c r="A197" s="3" t="n"/>
      <c r="B197" s="7" t="n"/>
      <c r="C197" s="8" t="n"/>
      <c r="D197" s="8" t="n"/>
      <c r="E197" s="8" t="n"/>
      <c r="F197" s="9">
        <f>IF(E197="","",ROUND(E197*$B$4,0)+$B$5+$B$6)</f>
        <v/>
      </c>
      <c r="G197" s="9">
        <f>IF(E197="","",E197-F197)</f>
        <v/>
      </c>
      <c r="H197" s="9">
        <f>IF(E197="","",G197-C197)</f>
        <v/>
      </c>
      <c r="I197">
        <f>IF(B197="","",$B$7-B197)</f>
        <v/>
      </c>
      <c r="J197" s="9">
        <f>IF(OR(D197="",E197=""),"",E197-D197)</f>
        <v/>
      </c>
      <c r="K197" s="10">
        <f>IF(OR(D197="",E197="",D197=0),"",E197/D197)</f>
        <v/>
      </c>
    </row>
    <row r="198">
      <c r="A198" s="3" t="n"/>
      <c r="B198" s="7" t="n"/>
      <c r="C198" s="8" t="n"/>
      <c r="D198" s="8" t="n"/>
      <c r="E198" s="8" t="n"/>
      <c r="F198" s="9">
        <f>IF(E198="","",ROUND(E198*$B$4,0)+$B$5+$B$6)</f>
        <v/>
      </c>
      <c r="G198" s="9">
        <f>IF(E198="","",E198-F198)</f>
        <v/>
      </c>
      <c r="H198" s="9">
        <f>IF(E198="","",G198-C198)</f>
        <v/>
      </c>
      <c r="I198">
        <f>IF(B198="","",$B$7-B198)</f>
        <v/>
      </c>
      <c r="J198" s="9">
        <f>IF(OR(D198="",E198=""),"",E198-D198)</f>
        <v/>
      </c>
      <c r="K198" s="10">
        <f>IF(OR(D198="",E198="",D198=0),"",E198/D198)</f>
        <v/>
      </c>
    </row>
    <row r="199">
      <c r="A199" s="3" t="n"/>
      <c r="B199" s="7" t="n"/>
      <c r="C199" s="8" t="n"/>
      <c r="D199" s="8" t="n"/>
      <c r="E199" s="8" t="n"/>
      <c r="F199" s="9">
        <f>IF(E199="","",ROUND(E199*$B$4,0)+$B$5+$B$6)</f>
        <v/>
      </c>
      <c r="G199" s="9">
        <f>IF(E199="","",E199-F199)</f>
        <v/>
      </c>
      <c r="H199" s="9">
        <f>IF(E199="","",G199-C199)</f>
        <v/>
      </c>
      <c r="I199">
        <f>IF(B199="","",$B$7-B199)</f>
        <v/>
      </c>
      <c r="J199" s="9">
        <f>IF(OR(D199="",E199=""),"",E199-D199)</f>
        <v/>
      </c>
      <c r="K199" s="10">
        <f>IF(OR(D199="",E199="",D199=0),"",E199/D199)</f>
        <v/>
      </c>
    </row>
    <row r="200">
      <c r="A200" s="3" t="n"/>
      <c r="B200" s="7" t="n"/>
      <c r="C200" s="8" t="n"/>
      <c r="D200" s="8" t="n"/>
      <c r="E200" s="8" t="n"/>
      <c r="F200" s="9">
        <f>IF(E200="","",ROUND(E200*$B$4,0)+$B$5+$B$6)</f>
        <v/>
      </c>
      <c r="G200" s="9">
        <f>IF(E200="","",E200-F200)</f>
        <v/>
      </c>
      <c r="H200" s="9">
        <f>IF(E200="","",G200-C200)</f>
        <v/>
      </c>
      <c r="I200">
        <f>IF(B200="","",$B$7-B200)</f>
        <v/>
      </c>
      <c r="J200" s="9">
        <f>IF(OR(D200="",E200=""),"",E200-D200)</f>
        <v/>
      </c>
      <c r="K200" s="10">
        <f>IF(OR(D200="",E200="",D200=0),"",E200/D200)</f>
        <v/>
      </c>
    </row>
    <row r="201">
      <c r="A201" s="3" t="n"/>
      <c r="B201" s="7" t="n"/>
      <c r="C201" s="8" t="n"/>
      <c r="D201" s="8" t="n"/>
      <c r="E201" s="8" t="n"/>
      <c r="F201" s="9">
        <f>IF(E201="","",ROUND(E201*$B$4,0)+$B$5+$B$6)</f>
        <v/>
      </c>
      <c r="G201" s="9">
        <f>IF(E201="","",E201-F201)</f>
        <v/>
      </c>
      <c r="H201" s="9">
        <f>IF(E201="","",G201-C201)</f>
        <v/>
      </c>
      <c r="I201">
        <f>IF(B201="","",$B$7-B201)</f>
        <v/>
      </c>
      <c r="J201" s="9">
        <f>IF(OR(D201="",E201=""),"",E201-D201)</f>
        <v/>
      </c>
      <c r="K201" s="10">
        <f>IF(OR(D201="",E201="",D201=0),"",E201/D201)</f>
        <v/>
      </c>
    </row>
    <row r="202">
      <c r="A202" s="3" t="n"/>
      <c r="B202" s="7" t="n"/>
      <c r="C202" s="8" t="n"/>
      <c r="D202" s="8" t="n"/>
      <c r="E202" s="8" t="n"/>
      <c r="F202" s="9">
        <f>IF(E202="","",ROUND(E202*$B$4,0)+$B$5+$B$6)</f>
        <v/>
      </c>
      <c r="G202" s="9">
        <f>IF(E202="","",E202-F202)</f>
        <v/>
      </c>
      <c r="H202" s="9">
        <f>IF(E202="","",G202-C202)</f>
        <v/>
      </c>
      <c r="I202">
        <f>IF(B202="","",$B$7-B202)</f>
        <v/>
      </c>
      <c r="J202" s="9">
        <f>IF(OR(D202="",E202=""),"",E202-D202)</f>
        <v/>
      </c>
      <c r="K202" s="10">
        <f>IF(OR(D202="",E202="",D202=0),"",E202/D202)</f>
        <v/>
      </c>
    </row>
    <row r="203">
      <c r="A203" s="3" t="n"/>
      <c r="B203" s="7" t="n"/>
      <c r="C203" s="8" t="n"/>
      <c r="D203" s="8" t="n"/>
      <c r="E203" s="8" t="n"/>
      <c r="F203" s="9">
        <f>IF(E203="","",ROUND(E203*$B$4,0)+$B$5+$B$6)</f>
        <v/>
      </c>
      <c r="G203" s="9">
        <f>IF(E203="","",E203-F203)</f>
        <v/>
      </c>
      <c r="H203" s="9">
        <f>IF(E203="","",G203-C203)</f>
        <v/>
      </c>
      <c r="I203">
        <f>IF(B203="","",$B$7-B203)</f>
        <v/>
      </c>
      <c r="J203" s="9">
        <f>IF(OR(D203="",E203=""),"",E203-D203)</f>
        <v/>
      </c>
      <c r="K203" s="10">
        <f>IF(OR(D203="",E203="",D203=0),"",E203/D203)</f>
        <v/>
      </c>
    </row>
    <row r="204">
      <c r="A204" s="3" t="n"/>
      <c r="B204" s="7" t="n"/>
      <c r="C204" s="8" t="n"/>
      <c r="D204" s="8" t="n"/>
      <c r="E204" s="8" t="n"/>
      <c r="F204" s="9">
        <f>IF(E204="","",ROUND(E204*$B$4,0)+$B$5+$B$6)</f>
        <v/>
      </c>
      <c r="G204" s="9">
        <f>IF(E204="","",E204-F204)</f>
        <v/>
      </c>
      <c r="H204" s="9">
        <f>IF(E204="","",G204-C204)</f>
        <v/>
      </c>
      <c r="I204">
        <f>IF(B204="","",$B$7-B204)</f>
        <v/>
      </c>
      <c r="J204" s="9">
        <f>IF(OR(D204="",E204=""),"",E204-D204)</f>
        <v/>
      </c>
      <c r="K204" s="10">
        <f>IF(OR(D204="",E204="",D204=0),"",E204/D204)</f>
        <v/>
      </c>
    </row>
    <row r="205">
      <c r="A205" s="3" t="n"/>
      <c r="B205" s="7" t="n"/>
      <c r="C205" s="8" t="n"/>
      <c r="D205" s="8" t="n"/>
      <c r="E205" s="8" t="n"/>
      <c r="F205" s="9">
        <f>IF(E205="","",ROUND(E205*$B$4,0)+$B$5+$B$6)</f>
        <v/>
      </c>
      <c r="G205" s="9">
        <f>IF(E205="","",E205-F205)</f>
        <v/>
      </c>
      <c r="H205" s="9">
        <f>IF(E205="","",G205-C205)</f>
        <v/>
      </c>
      <c r="I205">
        <f>IF(B205="","",$B$7-B205)</f>
        <v/>
      </c>
      <c r="J205" s="9">
        <f>IF(OR(D205="",E205=""),"",E205-D205)</f>
        <v/>
      </c>
      <c r="K205" s="10">
        <f>IF(OR(D205="",E205="",D205=0),"",E205/D205)</f>
        <v/>
      </c>
    </row>
    <row r="206">
      <c r="A206" s="3" t="n"/>
      <c r="B206" s="7" t="n"/>
      <c r="C206" s="8" t="n"/>
      <c r="D206" s="8" t="n"/>
      <c r="E206" s="8" t="n"/>
      <c r="F206" s="9">
        <f>IF(E206="","",ROUND(E206*$B$4,0)+$B$5+$B$6)</f>
        <v/>
      </c>
      <c r="G206" s="9">
        <f>IF(E206="","",E206-F206)</f>
        <v/>
      </c>
      <c r="H206" s="9">
        <f>IF(E206="","",G206-C206)</f>
        <v/>
      </c>
      <c r="I206">
        <f>IF(B206="","",$B$7-B206)</f>
        <v/>
      </c>
      <c r="J206" s="9">
        <f>IF(OR(D206="",E206=""),"",E206-D206)</f>
        <v/>
      </c>
      <c r="K206" s="10">
        <f>IF(OR(D206="",E206="",D206=0),"",E206/D206)</f>
        <v/>
      </c>
    </row>
    <row r="207">
      <c r="A207" s="3" t="n"/>
      <c r="B207" s="7" t="n"/>
      <c r="C207" s="8" t="n"/>
      <c r="D207" s="8" t="n"/>
      <c r="E207" s="8" t="n"/>
      <c r="F207" s="9">
        <f>IF(E207="","",ROUND(E207*$B$4,0)+$B$5+$B$6)</f>
        <v/>
      </c>
      <c r="G207" s="9">
        <f>IF(E207="","",E207-F207)</f>
        <v/>
      </c>
      <c r="H207" s="9">
        <f>IF(E207="","",G207-C207)</f>
        <v/>
      </c>
      <c r="I207">
        <f>IF(B207="","",$B$7-B207)</f>
        <v/>
      </c>
      <c r="J207" s="9">
        <f>IF(OR(D207="",E207=""),"",E207-D207)</f>
        <v/>
      </c>
      <c r="K207" s="10">
        <f>IF(OR(D207="",E207="",D207=0),"",E207/D207)</f>
        <v/>
      </c>
    </row>
    <row r="208">
      <c r="A208" s="3" t="n"/>
      <c r="B208" s="7" t="n"/>
      <c r="C208" s="8" t="n"/>
      <c r="D208" s="8" t="n"/>
      <c r="E208" s="8" t="n"/>
      <c r="F208" s="9">
        <f>IF(E208="","",ROUND(E208*$B$4,0)+$B$5+$B$6)</f>
        <v/>
      </c>
      <c r="G208" s="9">
        <f>IF(E208="","",E208-F208)</f>
        <v/>
      </c>
      <c r="H208" s="9">
        <f>IF(E208="","",G208-C208)</f>
        <v/>
      </c>
      <c r="I208">
        <f>IF(B208="","",$B$7-B208)</f>
        <v/>
      </c>
      <c r="J208" s="9">
        <f>IF(OR(D208="",E208=""),"",E208-D208)</f>
        <v/>
      </c>
      <c r="K208" s="10">
        <f>IF(OR(D208="",E208="",D208=0),"",E208/D208)</f>
        <v/>
      </c>
    </row>
    <row r="209">
      <c r="A209" s="3" t="n"/>
      <c r="B209" s="7" t="n"/>
      <c r="C209" s="8" t="n"/>
      <c r="D209" s="8" t="n"/>
      <c r="E209" s="8" t="n"/>
      <c r="F209" s="9">
        <f>IF(E209="","",ROUND(E209*$B$4,0)+$B$5+$B$6)</f>
        <v/>
      </c>
      <c r="G209" s="9">
        <f>IF(E209="","",E209-F209)</f>
        <v/>
      </c>
      <c r="H209" s="9">
        <f>IF(E209="","",G209-C209)</f>
        <v/>
      </c>
      <c r="I209">
        <f>IF(B209="","",$B$7-B209)</f>
        <v/>
      </c>
      <c r="J209" s="9">
        <f>IF(OR(D209="",E209=""),"",E209-D209)</f>
        <v/>
      </c>
      <c r="K209" s="10">
        <f>IF(OR(D209="",E209="",D209=0),"",E209/D209)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毎月1行：現金＋在庫の時価</t>
        </is>
      </c>
    </row>
    <row r="2">
      <c r="A2" t="inlineStr">
        <is>
          <t>月末に「現金」を入れ、「在庫の時価」には在庫シートの時価の合計を書き写します。</t>
        </is>
      </c>
    </row>
    <row r="4">
      <c r="A4" s="6" t="inlineStr">
        <is>
          <t>月末</t>
        </is>
      </c>
      <c r="B4" s="6" t="inlineStr">
        <is>
          <t>現金</t>
        </is>
      </c>
      <c r="C4" s="6" t="inlineStr">
        <is>
          <t>在庫の時価</t>
        </is>
      </c>
      <c r="D4" s="6" t="inlineStr">
        <is>
          <t>現金＋在庫の時価</t>
        </is>
      </c>
      <c r="E4" s="6" t="inlineStr">
        <is>
          <t>前月比</t>
        </is>
      </c>
    </row>
    <row r="5">
      <c r="A5" s="11" t="n">
        <v>46295</v>
      </c>
      <c r="B5" s="8" t="n">
        <v>100000</v>
      </c>
      <c r="C5" s="8">
        <f>'在庫の時価'!N11</f>
        <v/>
      </c>
      <c r="D5" s="9">
        <f>IF(B5="","",B5+C5)</f>
        <v/>
      </c>
      <c r="E5" s="9" t="inlineStr"/>
    </row>
    <row r="6">
      <c r="A6" s="11" t="n"/>
      <c r="B6" s="8" t="n"/>
      <c r="C6" s="8" t="n"/>
      <c r="D6" s="9">
        <f>IF(B6="","",B6+C6)</f>
        <v/>
      </c>
      <c r="E6" s="9">
        <f>IF(OR(D6="",D5=""),"",D6-D5)</f>
        <v/>
      </c>
    </row>
    <row r="7">
      <c r="A7" s="11" t="n"/>
      <c r="B7" s="8" t="n"/>
      <c r="C7" s="8" t="n"/>
      <c r="D7" s="9">
        <f>IF(B7="","",B7+C7)</f>
        <v/>
      </c>
      <c r="E7" s="9">
        <f>IF(OR(D7="",D6=""),"",D7-D6)</f>
        <v/>
      </c>
    </row>
    <row r="8">
      <c r="A8" s="11" t="n"/>
      <c r="B8" s="8" t="n"/>
      <c r="C8" s="8" t="n"/>
      <c r="D8" s="9">
        <f>IF(B8="","",B8+C8)</f>
        <v/>
      </c>
      <c r="E8" s="9">
        <f>IF(OR(D8="",D7=""),"",D8-D7)</f>
        <v/>
      </c>
    </row>
    <row r="9">
      <c r="A9" s="11" t="n"/>
      <c r="B9" s="8" t="n"/>
      <c r="C9" s="8" t="n"/>
      <c r="D9" s="9">
        <f>IF(B9="","",B9+C9)</f>
        <v/>
      </c>
      <c r="E9" s="9">
        <f>IF(OR(D9="",D8=""),"",D9-D8)</f>
        <v/>
      </c>
    </row>
    <row r="10">
      <c r="A10" s="11" t="n"/>
      <c r="B10" s="8" t="n"/>
      <c r="C10" s="8" t="n"/>
      <c r="D10" s="9">
        <f>IF(B10="","",B10+C10)</f>
        <v/>
      </c>
      <c r="E10" s="9">
        <f>IF(OR(D10="",D9=""),"",D10-D9)</f>
        <v/>
      </c>
    </row>
    <row r="11">
      <c r="A11" s="11" t="n"/>
      <c r="B11" s="8" t="n"/>
      <c r="C11" s="8" t="n"/>
      <c r="D11" s="9">
        <f>IF(B11="","",B11+C11)</f>
        <v/>
      </c>
      <c r="E11" s="9">
        <f>IF(OR(D11="",D10=""),"",D11-D10)</f>
        <v/>
      </c>
    </row>
    <row r="12">
      <c r="A12" s="11" t="n"/>
      <c r="B12" s="8" t="n"/>
      <c r="C12" s="8" t="n"/>
      <c r="D12" s="9">
        <f>IF(B12="","",B12+C12)</f>
        <v/>
      </c>
      <c r="E12" s="9">
        <f>IF(OR(D12="",D11=""),"",D12-D11)</f>
        <v/>
      </c>
    </row>
    <row r="13">
      <c r="A13" s="11" t="n"/>
      <c r="B13" s="8" t="n"/>
      <c r="C13" s="8" t="n"/>
      <c r="D13" s="9">
        <f>IF(B13="","",B13+C13)</f>
        <v/>
      </c>
      <c r="E13" s="9">
        <f>IF(OR(D13="",D12=""),"",D13-D12)</f>
        <v/>
      </c>
    </row>
    <row r="14">
      <c r="A14" s="11" t="n"/>
      <c r="B14" s="8" t="n"/>
      <c r="C14" s="8" t="n"/>
      <c r="D14" s="9">
        <f>IF(B14="","",B14+C14)</f>
        <v/>
      </c>
      <c r="E14" s="9">
        <f>IF(OR(D14="",D13=""),"",D14-D13)</f>
        <v/>
      </c>
    </row>
    <row r="15">
      <c r="A15" s="11" t="n"/>
      <c r="B15" s="8" t="n"/>
      <c r="C15" s="8" t="n"/>
      <c r="D15" s="9">
        <f>IF(B15="","",B15+C15)</f>
        <v/>
      </c>
      <c r="E15" s="9">
        <f>IF(OR(D15="",D14=""),"",D15-D14)</f>
        <v/>
      </c>
    </row>
    <row r="16">
      <c r="A16" s="11" t="n"/>
      <c r="B16" s="8" t="n"/>
      <c r="C16" s="8" t="n"/>
      <c r="D16" s="9">
        <f>IF(B16="","",B16+C16)</f>
        <v/>
      </c>
      <c r="E16" s="9">
        <f>IF(OR(D16="",D15=""),"",D16-D15)</f>
        <v/>
      </c>
    </row>
    <row r="17">
      <c r="A17" s="11" t="n"/>
      <c r="B17" s="8" t="n"/>
      <c r="C17" s="8" t="n"/>
      <c r="D17" s="9">
        <f>IF(B17="","",B17+C17)</f>
        <v/>
      </c>
      <c r="E17" s="9">
        <f>IF(OR(D17="",D16=""),"",D17-D16)</f>
        <v/>
      </c>
    </row>
    <row r="18">
      <c r="A18" s="11" t="n"/>
      <c r="B18" s="8" t="n"/>
      <c r="C18" s="8" t="n"/>
      <c r="D18" s="9">
        <f>IF(B18="","",B18+C18)</f>
        <v/>
      </c>
      <c r="E18" s="9">
        <f>IF(OR(D18="",D17=""),"",D18-D17)</f>
        <v/>
      </c>
    </row>
    <row r="19">
      <c r="A19" s="11" t="n"/>
      <c r="B19" s="8" t="n"/>
      <c r="C19" s="8" t="n"/>
      <c r="D19" s="9">
        <f>IF(B19="","",B19+C19)</f>
        <v/>
      </c>
      <c r="E19" s="9">
        <f>IF(OR(D19="",D18=""),"",D19-D18)</f>
        <v/>
      </c>
    </row>
    <row r="20">
      <c r="A20" s="11" t="n"/>
      <c r="B20" s="8" t="n"/>
      <c r="C20" s="8" t="n"/>
      <c r="D20" s="9">
        <f>IF(B20="","",B20+C20)</f>
        <v/>
      </c>
      <c r="E20" s="9">
        <f>IF(OR(D20="",D19=""),"",D20-D19)</f>
        <v/>
      </c>
    </row>
    <row r="21">
      <c r="A21" s="11" t="n"/>
      <c r="B21" s="8" t="n"/>
      <c r="C21" s="8" t="n"/>
      <c r="D21" s="9">
        <f>IF(B21="","",B21+C21)</f>
        <v/>
      </c>
      <c r="E21" s="9">
        <f>IF(OR(D21="",D20=""),"",D21-D20)</f>
        <v/>
      </c>
    </row>
    <row r="22">
      <c r="A22" s="11" t="n"/>
      <c r="B22" s="8" t="n"/>
      <c r="C22" s="8" t="n"/>
      <c r="D22" s="9">
        <f>IF(B22="","",B22+C22)</f>
        <v/>
      </c>
      <c r="E22" s="9">
        <f>IF(OR(D22="",D21=""),"",D22-D21)</f>
        <v/>
      </c>
    </row>
    <row r="23">
      <c r="A23" s="11" t="n"/>
      <c r="B23" s="8" t="n"/>
      <c r="C23" s="8" t="n"/>
      <c r="D23" s="9">
        <f>IF(B23="","",B23+C23)</f>
        <v/>
      </c>
      <c r="E23" s="9">
        <f>IF(OR(D23="",D22=""),"",D23-D22)</f>
        <v/>
      </c>
    </row>
    <row r="24">
      <c r="A24" s="11" t="n"/>
      <c r="B24" s="8" t="n"/>
      <c r="C24" s="8" t="n"/>
      <c r="D24" s="9">
        <f>IF(B24="","",B24+C24)</f>
        <v/>
      </c>
      <c r="E24" s="9">
        <f>IF(OR(D24="",D23=""),"",D24-D23)</f>
        <v/>
      </c>
    </row>
    <row r="25">
      <c r="A25" s="11" t="n"/>
      <c r="B25" s="8" t="n"/>
      <c r="C25" s="8" t="n"/>
      <c r="D25" s="9">
        <f>IF(B25="","",B25+C25)</f>
        <v/>
      </c>
      <c r="E25" s="9">
        <f>IF(OR(D25="",D24=""),"",D25-D24)</f>
        <v/>
      </c>
    </row>
    <row r="26">
      <c r="A26" s="11" t="n"/>
      <c r="B26" s="8" t="n"/>
      <c r="C26" s="8" t="n"/>
      <c r="D26" s="9">
        <f>IF(B26="","",B26+C26)</f>
        <v/>
      </c>
      <c r="E26" s="9">
        <f>IF(OR(D26="",D25=""),"",D26-D25)</f>
        <v/>
      </c>
    </row>
    <row r="27">
      <c r="A27" s="11" t="n"/>
      <c r="B27" s="8" t="n"/>
      <c r="C27" s="8" t="n"/>
      <c r="D27" s="9">
        <f>IF(B27="","",B27+C27)</f>
        <v/>
      </c>
      <c r="E27" s="9">
        <f>IF(OR(D27="",D26=""),"",D27-D26)</f>
        <v/>
      </c>
    </row>
    <row r="28">
      <c r="A28" s="11" t="n"/>
      <c r="B28" s="8" t="n"/>
      <c r="C28" s="8" t="n"/>
      <c r="D28" s="9">
        <f>IF(B28="","",B28+C28)</f>
        <v/>
      </c>
      <c r="E28" s="9">
        <f>IF(OR(D28="",D27=""),"",D28-D27)</f>
        <v/>
      </c>
    </row>
    <row r="29">
      <c r="A29" s="11" t="n"/>
      <c r="B29" s="8" t="n"/>
      <c r="C29" s="8" t="n"/>
      <c r="D29" s="9">
        <f>IF(B29="","",B29+C29)</f>
        <v/>
      </c>
      <c r="E29" s="9">
        <f>IF(OR(D29="",D28=""),"",D29-D28)</f>
        <v/>
      </c>
    </row>
    <row r="30">
      <c r="A30" s="11" t="n"/>
      <c r="B30" s="8" t="n"/>
      <c r="C30" s="8" t="n"/>
      <c r="D30" s="9">
        <f>IF(B30="","",B30+C30)</f>
        <v/>
      </c>
      <c r="E30" s="9">
        <f>IF(OR(D30="",D29=""),"",D30-D29)</f>
        <v/>
      </c>
    </row>
    <row r="31">
      <c r="A31" s="11" t="n"/>
      <c r="B31" s="8" t="n"/>
      <c r="C31" s="8" t="n"/>
      <c r="D31" s="9">
        <f>IF(B31="","",B31+C31)</f>
        <v/>
      </c>
      <c r="E31" s="9">
        <f>IF(OR(D31="",D30=""),"",D31-D30)</f>
        <v/>
      </c>
    </row>
    <row r="32">
      <c r="A32" s="11" t="n"/>
      <c r="B32" s="8" t="n"/>
      <c r="C32" s="8" t="n"/>
      <c r="D32" s="9">
        <f>IF(B32="","",B32+C32)</f>
        <v/>
      </c>
      <c r="E32" s="9">
        <f>IF(OR(D32="",D31=""),"",D32-D31)</f>
        <v/>
      </c>
    </row>
    <row r="33">
      <c r="A33" s="11" t="n"/>
      <c r="B33" s="8" t="n"/>
      <c r="C33" s="8" t="n"/>
      <c r="D33" s="9">
        <f>IF(B33="","",B33+C33)</f>
        <v/>
      </c>
      <c r="E33" s="9">
        <f>IF(OR(D33="",D32=""),"",D33-D32)</f>
        <v/>
      </c>
    </row>
    <row r="34">
      <c r="A34" s="11" t="n"/>
      <c r="B34" s="8" t="n"/>
      <c r="C34" s="8" t="n"/>
      <c r="D34" s="9">
        <f>IF(B34="","",B34+C34)</f>
        <v/>
      </c>
      <c r="E34" s="9">
        <f>IF(OR(D34="",D33=""),"",D34-D33)</f>
        <v/>
      </c>
    </row>
    <row r="35">
      <c r="A35" s="11" t="n"/>
      <c r="B35" s="8" t="n"/>
      <c r="C35" s="8" t="n"/>
      <c r="D35" s="9">
        <f>IF(B35="","",B35+C35)</f>
        <v/>
      </c>
      <c r="E35" s="9">
        <f>IF(OR(D35="",D34=""),"",D35-D34)</f>
        <v/>
      </c>
    </row>
    <row r="36">
      <c r="A36" s="11" t="n"/>
      <c r="B36" s="8" t="n"/>
      <c r="C36" s="8" t="n"/>
      <c r="D36" s="9">
        <f>IF(B36="","",B36+C36)</f>
        <v/>
      </c>
      <c r="E36" s="9">
        <f>IF(OR(D36="",D35=""),"",D36-D35)</f>
        <v/>
      </c>
    </row>
    <row r="37">
      <c r="A37" s="11" t="n"/>
      <c r="B37" s="8" t="n"/>
      <c r="C37" s="8" t="n"/>
      <c r="D37" s="9">
        <f>IF(B37="","",B37+C37)</f>
        <v/>
      </c>
      <c r="E37" s="9">
        <f>IF(OR(D37="",D36=""),"",D37-D36)</f>
        <v/>
      </c>
    </row>
    <row r="38">
      <c r="A38" s="11" t="n"/>
      <c r="B38" s="8" t="n"/>
      <c r="C38" s="8" t="n"/>
      <c r="D38" s="9">
        <f>IF(B38="","",B38+C38)</f>
        <v/>
      </c>
      <c r="E38" s="9">
        <f>IF(OR(D38="",D37=""),"",D38-D37)</f>
        <v/>
      </c>
    </row>
    <row r="39">
      <c r="A39" s="11" t="n"/>
      <c r="B39" s="8" t="n"/>
      <c r="C39" s="8" t="n"/>
      <c r="D39" s="9">
        <f>IF(B39="","",B39+C39)</f>
        <v/>
      </c>
      <c r="E39" s="9">
        <f>IF(OR(D39="",D38=""),"",D39-D38)</f>
        <v/>
      </c>
    </row>
    <row r="40">
      <c r="A40" s="11" t="n"/>
      <c r="B40" s="8" t="n"/>
      <c r="C40" s="8" t="n"/>
      <c r="D40" s="9">
        <f>IF(B40="","",B40+C40)</f>
        <v/>
      </c>
      <c r="E40" s="9">
        <f>IF(OR(D40="",D39=""),"",D40-D39)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2026-09-23T08:42:29Z</dcterms:created>
  <dcterms:modified xmlns:dcterms="http://purl.org/dc/terms/" xmlns:xsi="http://www.w3.org/2001/XMLSchema-instance" xsi:type="dcterms:W3CDTF">2026-09-23T08:42:29Z</dcterms:modified>
</cp:coreProperties>
</file>